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10" yWindow="-45" windowWidth="11835" windowHeight="12870" activeTab="3"/>
  </bookViews>
  <sheets>
    <sheet name="NASLOV" sheetId="1" r:id="rId1"/>
    <sheet name="OPCE_NAP" sheetId="5" r:id="rId2"/>
    <sheet name="Vodoopskrba" sheetId="11" r:id="rId3"/>
    <sheet name="PROCJENA" sheetId="7" r:id="rId4"/>
  </sheets>
  <definedNames>
    <definedName name="OLE_LINK9" localSheetId="2">Vodoopskrba!$A$3</definedName>
    <definedName name="_xlnm.Print_Area" localSheetId="0">NASLOV!$A$1:$L$35</definedName>
    <definedName name="_xlnm.Print_Area" localSheetId="1">OPCE_NAP!$A$1:$D$42</definedName>
    <definedName name="_xlnm.Print_Area" localSheetId="3">PROCJENA!$A$1:$G$45</definedName>
    <definedName name="_xlnm.Print_Area" localSheetId="2">Vodoopskrba!$A$1:$G$163</definedName>
  </definedNames>
  <calcPr calcId="144525"/>
</workbook>
</file>

<file path=xl/calcChain.xml><?xml version="1.0" encoding="utf-8"?>
<calcChain xmlns="http://schemas.openxmlformats.org/spreadsheetml/2006/main">
  <c r="G13" i="7" l="1"/>
  <c r="G15" i="7" l="1"/>
  <c r="G16" i="7" s="1"/>
  <c r="G18" i="7" s="1"/>
</calcChain>
</file>

<file path=xl/sharedStrings.xml><?xml version="1.0" encoding="utf-8"?>
<sst xmlns="http://schemas.openxmlformats.org/spreadsheetml/2006/main" count="314" uniqueCount="191">
  <si>
    <t>Monterski radovi</t>
  </si>
  <si>
    <t>Pod jediničnom cijenom materijala podrazumijeva se cijena samog  materijala, njegova evenutalna prerada, svi transporti, utovari, istovari kao i uskladištenje dotičnog materijala kako bi ostao kvalitetan do trenutka ugradnje, kao i ispitivanje kvalitete i sve drugo u vezi s materijalom (atesti i sl.).</t>
  </si>
  <si>
    <t>Uređenje gradilišta po završetku radova kao i zemljišta za deponije, prilazne puteve i pomoćne zgrade, uključeno je u jediničnu cijenu i neće se posebno naplaćivati.</t>
  </si>
  <si>
    <t xml:space="preserve">Betone i mortove treba miješati u markama, prema propisima HRN za beton, odnosno za mortove kako je to dano u stavci troškovnika. Sav beton u principu potrebno je strojno miješati. Ručno miješanje dozvoljeno je samo za vrlo male količine nekonstruktivnih dijelova na građevini. </t>
  </si>
  <si>
    <t xml:space="preserve">Tehnička oprema i priprema (uređenje) gradilišta za rad odnosi se na dužnost izvođača da prije početka građevinskih radova dostavi investitoru ili nadzornom organu  plan organizacije gradilišta i tehničke opreme, te operativni (dinamički) plan izvršenja ugovorenih radova. </t>
  </si>
  <si>
    <t xml:space="preserve">Osim toga, izvođač je dužan prikazati nadzornom inženjeru i sva tehnička pomagala, koja se nalaze na gradilištu, neophodno potrebna u okviru projektnih zadataka. Investitor ili nadzorni inženjer, nakon prihvaćanja priloženog plana i potrebnih tehničkih pomagala, upisom u građevinski dnevnik, dozvoljava početak rada. </t>
  </si>
  <si>
    <t>Objekti, instalacije i rad u okviru  potrebne opreme i uređenja gradilišta terete troškove režije gradilišta i ne obračunavaju se posebno.</t>
  </si>
  <si>
    <t>Elaborat izvedenog stanja i objekata predaje se investitoru u cjelovitom kartiranom i digitalnom obliku. Broj primjeraka prema dogovoru s investitorom (ovisno o potrebama investitora i komunalnih poduzeća. Elaborat mora biti izrađen u apsolutnim (x, y, z) koordinatama i ovjeren od nadležnog katastarskog ureda.</t>
  </si>
  <si>
    <t>Izvođač je dužan o svom trošku osigurati gradilište i građevinu od štetnog utjecaja vremenskih nepogoda. Zimi je potrebno građevinu posve osigurati od mraza, tako da ne dođe do smrzavanja i oštećenja izvedenih dijelova.</t>
  </si>
  <si>
    <t xml:space="preserve">Izvođač u potpunosti odgovara za ispravnost izvršene isporuke i jedini je odgovoran za eventualno loše izvedeni rad i lošu kvalitetu isporučenih materijala, opreme ili proizvoda.  </t>
  </si>
  <si>
    <t xml:space="preserve">U pogledu izmjera držati se točno upustva iz prosječnih normi u građevinarstvu, tj. u pogledu dodavanja i odbijanja za kvadraturu i sl. </t>
  </si>
  <si>
    <t>Stvarna kategorija zemljišta ustanovit će se nakon izvršenih iskopa i unijeti u poprečne i uzdužne profile uz upis u građevinski dnevnik, a što potpisuju zajednički izvođač i nadzorni inženjer. Prekopi mimo projektom predviđenih neće se priznavati izvođaču. Iskopani materijal koji će se upotrijebiti, deponirati tako da ne smeta gradnji i iskopu rova cjevovoda.</t>
  </si>
  <si>
    <t>kom</t>
  </si>
  <si>
    <t>PRIPREMNI RADOVI</t>
  </si>
  <si>
    <t>ZEMLJANI RADOVI</t>
  </si>
  <si>
    <t>OPĆE NAPOMENE:</t>
  </si>
  <si>
    <t xml:space="preserve">Izvođač je dužan izraditi pomoćna sredstva za rad kao što su oplate, ograde, skladišta, dizalice, dobaviti i postaviti strojeve, alat i ostali potreban pribor te poduzeti sve mjere sigurnosti potrebne da ne dođe do nikakvih smetnji i opasnosti po život i zdravlje prolaznika  te  zaposlenih  radnika  i  osoblja. </t>
  </si>
  <si>
    <t>Za sve učinjene štete i smetnje odgovoran je izvođač radova i on snosi moralnu odgovornost bez prava nadoknade troškova od investitora. I ovaj vid troškova treba ukalkulirati u jediničnu cijenu m3 iskopa.</t>
  </si>
  <si>
    <t>U troškovniku ovog  projekta dani su opisi stavaka za sve vrste predviđenih radova. Za sve što eventualno nije obuhvaćeno tim opisima, izvoditelj radova dužan je pridržavati se opisa danih u Općim tehničkim uvjetima za radove na cestama (OTU)  koje je 2001. g. izdao IGH - Zagreb, postojećih propisa i Hrvatskih normi.</t>
  </si>
  <si>
    <t xml:space="preserve">U troškovniku ovog  projekta dani su opisi stavaka za sve vrste predviđenih radova. Za sve što eventualno nije obuhvaćeno tim opisima, izvoditelj radova dužan je pridržavati se opisa danih u Općim tehničkim uvjetima za radove na cestama (OTU)  koje je 2001. g. izdao IGH - Zagreb, postojećih propisa i Hrvatskih normi.
</t>
  </si>
  <si>
    <t>Za sve vrste betonskih radova potrebno je pridržavati se Pravilnika o tehničkim normativima za beton i armirani beton i odgovarajućih odredbi poglavlja 7. BETONSKI RADOVI, VI. knjige ˝Općih tehničkih uvjeta za radove na cestama˝.</t>
  </si>
  <si>
    <r>
      <t>m</t>
    </r>
    <r>
      <rPr>
        <vertAlign val="superscript"/>
        <sz val="11"/>
        <rFont val="Times New Roman CE"/>
        <family val="1"/>
        <charset val="238"/>
      </rPr>
      <t>2</t>
    </r>
  </si>
  <si>
    <t>SAŽETAK</t>
  </si>
  <si>
    <t>Pripremni radovi</t>
  </si>
  <si>
    <t>Zemljani radovi</t>
  </si>
  <si>
    <t>sveukupno bez PDV-a:</t>
  </si>
  <si>
    <t>sveukupno sa PDV-om:</t>
  </si>
  <si>
    <t>:</t>
  </si>
  <si>
    <t xml:space="preserve">: </t>
  </si>
  <si>
    <t xml:space="preserve">:  </t>
  </si>
  <si>
    <t xml:space="preserve">   TROŠKOVNIK</t>
  </si>
  <si>
    <t>Čuvanje građevine, gradilišta, svih postrojenja, alata i materijala, kako svoga tako i svojih kooperanata, pada u dužnost i na teret izvođača. Svaka šteta koja bi bila prouzročena prolazniku ili susjednoj građevini, uslijed kopanja, pada na teret izvođača koji je dužan odstraniti i nadoknaditi štetu u određenom roku.</t>
  </si>
  <si>
    <t xml:space="preserve">Ako priloženi plan ne odgovara potrebnoj dinamici izvođenja radova i postojećim tehničkim uvjetima, investitor ili nadzorni inženjer imaju pravo zahtijevati izmjenu ili dopunu plana. </t>
  </si>
  <si>
    <t xml:space="preserve">Način obračuna je prema tehničkim normativima i njihovim dopunama. Za slučaj da opis pojedinih radova u troškovniku po mišljenju izvođača ili bilo kojeg trećeg zainteresiranog lica nije potpun, izvođač je dužan izvesti te radove prema pravilima građenja i postojećim uzancama, s tim da nema pravo na bilo kakvu odštetu ili promjenu jedinične cijene u troškovniku ukoliko to nije posebno naglasio prilikom davanja ponude. </t>
  </si>
  <si>
    <t>Izvođač je dužan posjedovati ateste o ispitivanju materijala upotrebljenih za izgradnju građevine, te ateste o ispravnosti izvedenih instalacija, a prilikom tehničkog pregleda građevine mora sve ateste dostaviti investitoru na upotrebu.</t>
  </si>
  <si>
    <t>Sve nejasnoće u projektu izvođač je dužan s projektantom razjasniti prije početka radova. Bez pismene suglasnosti projektanta, izvođač nema pravo na izmjenu projekta. U protivnom, projektant otklanja od sebe svaku odgovornost za eventualno nastale posljedice. Eventualne opravdane izmjene projekta dužan je nadzorni inženjer investitora unijeti u građevinski dnevnik.</t>
  </si>
  <si>
    <t>Sve izmjene u projektu, opisu radova i jediničnim cijenama mogu uslijediti samo uz suglasnost projektanta i po odobrenju investitora.</t>
  </si>
  <si>
    <t>Ukoliko se ukažu eventualne nejednakosti  između  projektnog rješenja i stanja na gradilištu, izvođač je dužan pravovremeno  o  tome obavijestiti investitora i  projektanta  i  zatražiti  potrebna  objašnjenja. Sve mjere u projektima potrebno je provjeriti u prirodi i svu kontrolu vršiti bez posebne naplate.</t>
  </si>
  <si>
    <t>U jediničnim cijenama ovog troškovnika uključeno je izvršenje svih obaveza iz bilo kojeg dijela ili priloga ovog projekta.</t>
  </si>
  <si>
    <t>PROCJENA TROŠKOVA</t>
  </si>
  <si>
    <t>Projektant:</t>
  </si>
  <si>
    <t>Silvio Panović dipl.ing.građ.</t>
  </si>
  <si>
    <r>
      <t>Investitor</t>
    </r>
    <r>
      <rPr>
        <b/>
        <sz val="11"/>
        <rFont val="Times New Roman CE"/>
        <family val="1"/>
        <charset val="238"/>
      </rPr>
      <t xml:space="preserve">        </t>
    </r>
  </si>
  <si>
    <r>
      <t>Investitor</t>
    </r>
    <r>
      <rPr>
        <b/>
        <sz val="11"/>
        <rFont val="Times New Roman CE"/>
        <charset val="238"/>
      </rPr>
      <t xml:space="preserve">        </t>
    </r>
  </si>
  <si>
    <r>
      <t>Projekt</t>
    </r>
    <r>
      <rPr>
        <b/>
        <sz val="11"/>
        <rFont val="Times New Roman CE"/>
        <charset val="238"/>
      </rPr>
      <t xml:space="preserve">            </t>
    </r>
  </si>
  <si>
    <r>
      <t>Faza</t>
    </r>
    <r>
      <rPr>
        <b/>
        <sz val="11"/>
        <rFont val="Times New Roman CE"/>
        <charset val="238"/>
      </rPr>
      <t xml:space="preserve">               </t>
    </r>
  </si>
  <si>
    <t xml:space="preserve">Oznaka projekta        </t>
  </si>
  <si>
    <t>Projektant: S. Panović dipl.ing.građ</t>
  </si>
  <si>
    <t>m'</t>
  </si>
  <si>
    <t>IV</t>
  </si>
  <si>
    <t>2.</t>
  </si>
  <si>
    <t>1.</t>
  </si>
  <si>
    <t>Ukupna cijena</t>
  </si>
  <si>
    <t>Jedinična cijena</t>
  </si>
  <si>
    <t>Kol.</t>
  </si>
  <si>
    <t>Dim.</t>
  </si>
  <si>
    <t>III</t>
  </si>
  <si>
    <t>I</t>
  </si>
  <si>
    <t>V</t>
  </si>
  <si>
    <t>3.</t>
  </si>
  <si>
    <t>6.</t>
  </si>
  <si>
    <t>5.</t>
  </si>
  <si>
    <t>4.</t>
  </si>
  <si>
    <t xml:space="preserve">MONTERSKI RADOVI </t>
  </si>
  <si>
    <t>ZEMLJANI RADOVI UKUPNO Kn</t>
  </si>
  <si>
    <t>II</t>
  </si>
  <si>
    <r>
      <t>m</t>
    </r>
    <r>
      <rPr>
        <vertAlign val="superscript"/>
        <sz val="11"/>
        <color indexed="8"/>
        <rFont val="Times New Roman"/>
        <family val="1"/>
        <charset val="238"/>
      </rPr>
      <t>3</t>
    </r>
  </si>
  <si>
    <r>
      <t>Obračun po m</t>
    </r>
    <r>
      <rPr>
        <vertAlign val="superscript"/>
        <sz val="11"/>
        <color indexed="8"/>
        <rFont val="Times New Roman"/>
        <family val="1"/>
        <charset val="238"/>
      </rPr>
      <t>3</t>
    </r>
    <r>
      <rPr>
        <sz val="11"/>
        <color indexed="8"/>
        <rFont val="Times New Roman"/>
        <family val="1"/>
        <charset val="238"/>
      </rPr>
      <t xml:space="preserve"> sraslog materijala.</t>
    </r>
  </si>
  <si>
    <t>7.</t>
  </si>
  <si>
    <t>PRIPREMNI RADOVI UKUPNO Kn</t>
  </si>
  <si>
    <t>MONTERSKI RADOVI UKUPNO kn</t>
  </si>
  <si>
    <t>GRAĐEVINSKI</t>
  </si>
  <si>
    <t>GLAVNI PROJEKT</t>
  </si>
  <si>
    <t>komplet</t>
  </si>
  <si>
    <r>
      <t>Obračun po m</t>
    </r>
    <r>
      <rPr>
        <vertAlign val="superscript"/>
        <sz val="11"/>
        <rFont val="Times New Roman CE"/>
        <family val="1"/>
        <charset val="238"/>
      </rPr>
      <t>2</t>
    </r>
    <r>
      <rPr>
        <sz val="11"/>
        <rFont val="Times New Roman CE"/>
        <family val="1"/>
        <charset val="238"/>
      </rPr>
      <t>.</t>
    </r>
  </si>
  <si>
    <t>PDV 25%</t>
  </si>
  <si>
    <t>A</t>
  </si>
  <si>
    <t>Biograd na Moru, ožujak 2014.</t>
  </si>
  <si>
    <t>ODVOZ VIŠKA MATERIJALA</t>
  </si>
  <si>
    <t>Obračun po m3 iskopanog materijala.</t>
  </si>
  <si>
    <t>Obračun po m3  profila izvedenog nasipa.</t>
  </si>
  <si>
    <t>IZRADA POSTELJICE</t>
  </si>
  <si>
    <t>Obračun po m3 materijala u sabijenom stanju</t>
  </si>
  <si>
    <t xml:space="preserve">Odvoz viška materijala nakon zatrpavanja rovova, na stalnu deponiju na udaljenost &gt; 5 km te deponiranje materijala iskopa. Materijal odvesti na deponiju koju odredi nadzorni inženjer u dogovoru s investitorom i nadležnom općinskom službom. U jediničnu cijenu uračunat utovar, prijevoz do mjesta deponije te istovar i grubo planiranje na deponiji. </t>
  </si>
  <si>
    <t>ZAVRŠNI RADOVI</t>
  </si>
  <si>
    <t>ZAVRŠNI RADOVI UKUPNO Kn</t>
  </si>
  <si>
    <t>Završni radovi</t>
  </si>
  <si>
    <t>ukupno radovi oborinske odvodnje(kn):</t>
  </si>
  <si>
    <t>OSTALI RADOVI</t>
  </si>
  <si>
    <t>VI</t>
  </si>
  <si>
    <t>Ostali radovi</t>
  </si>
  <si>
    <t>PRIVREMENA REGULACIJA PROMETA</t>
  </si>
  <si>
    <t>IZRADA GEODETSKOG SNIMKA IZVEDENOG STANJA</t>
  </si>
  <si>
    <t>Snimljena trasa cjevovoda mora sadržavati uris pripadajućih objekata na cjevovodima (okna, mjesta promjene profila, promjene vrsta materijala, mjesta križanja s instalacijama...). Periodično izrađeni radni materijal geodetske snimke davati na kontrolu stručnim službama Investitora u cilju dobivanja što kvalitetnije završne snimke izvedenog stanja. Predati kao digitalnu geodetsku snimku u dwg formatu na CD-u uz dva primjerka uvezanog elaborata.</t>
  </si>
  <si>
    <t>Biograd na Moru, ožujak 2014</t>
  </si>
  <si>
    <t>OSTALI RADOVI UKUPNO Kn</t>
  </si>
  <si>
    <r>
      <t>m</t>
    </r>
    <r>
      <rPr>
        <vertAlign val="superscript"/>
        <sz val="11"/>
        <color indexed="8"/>
        <rFont val="Times New Roman"/>
        <family val="1"/>
        <charset val="238"/>
      </rPr>
      <t>2</t>
    </r>
  </si>
  <si>
    <t>Obračun po kompletu</t>
  </si>
  <si>
    <t>Obračun po m dužnom</t>
  </si>
  <si>
    <t>Planiranje i kontrola dna rova cjevovoda prema projektiranoj širini i uzdužnom padu dna rova. Dno rova mora biti isplanirano na točnost +/- 2 cm i mora biti dovoljne zbijenost. Stavkom je predviđeno otesavanje, planiranje i djelomično nabijanje dna rova s izbacivanjem suvišnog materijala iz rova na udaljenost min 1 m od ruba rova. Ako dođe do prekopa treba ga ispuniti tamponom i nabiti vibronabijačima.</t>
  </si>
  <si>
    <t>Faza projekta</t>
  </si>
  <si>
    <r>
      <t>Naziv građevina</t>
    </r>
    <r>
      <rPr>
        <b/>
        <sz val="11"/>
        <rFont val="Times New Roman CE"/>
        <family val="1"/>
        <charset val="238"/>
      </rPr>
      <t xml:space="preserve">       </t>
    </r>
  </si>
  <si>
    <r>
      <t>Vrsta projekta</t>
    </r>
    <r>
      <rPr>
        <b/>
        <sz val="11"/>
        <rFont val="Times New Roman CE"/>
        <family val="1"/>
        <charset val="238"/>
      </rPr>
      <t xml:space="preserve">           </t>
    </r>
  </si>
  <si>
    <r>
      <t>Mapa</t>
    </r>
    <r>
      <rPr>
        <b/>
        <sz val="11"/>
        <rFont val="Times New Roman CE"/>
        <family val="1"/>
        <charset val="238"/>
      </rPr>
      <t xml:space="preserve">            </t>
    </r>
  </si>
  <si>
    <t>Projektant: S.Panović d.i.g.</t>
  </si>
  <si>
    <t>STROJNI I RUČNI ISKOP POPREČNIH "ŠLICEVA"</t>
  </si>
  <si>
    <t>Iskop "šliceva" poprečnog presjeka 1,5x2,0x0,6 m (cca 1,80 m3 po prekopu) radi utvrđivanja točnog položaja postojećih instalacija, nakon označavanja potencijalnog križanja od strane komunalnih tvrtki i nakon rezanja asfalta.</t>
  </si>
  <si>
    <t>Obračun po broju poprečnih šliceva</t>
  </si>
  <si>
    <t>OSIGURANJE SIGURNOG RADA U ROVU</t>
  </si>
  <si>
    <t>Osiguranje sigurnog rada u rovu potrebnim razupiranjem bočnih strana. Jedinična cijena obuhvaća razupiranje bočnih strana prema tehnologiji i načinu izvedbe izvođača radova. Predviđeno je 100% razupiranja.</t>
  </si>
  <si>
    <r>
      <t>Obračun po m</t>
    </r>
    <r>
      <rPr>
        <vertAlign val="superscript"/>
        <sz val="11"/>
        <rFont val="Times New Roman"/>
        <family val="1"/>
        <charset val="238"/>
      </rPr>
      <t>2</t>
    </r>
    <r>
      <rPr>
        <sz val="11"/>
        <rFont val="Times New Roman"/>
        <family val="1"/>
        <charset val="238"/>
      </rPr>
      <t xml:space="preserve"> </t>
    </r>
  </si>
  <si>
    <t>Nabava, doprema, raznošenje, ubacivanje, grubo i fino planiranje te nabijanje posteljice od sitnozrnatog materijala maksimalne veličine zrna 8 mm za izradu posteljice cijevi u debljini od 15 cm i obloge cjevovoda do visine 30 cm iznad tjemena cijevi. Cijevi moraju ravnomjerno nalijegati na posteljicu čitavom dužinom, a na mjestu spojeva treba ostaviti udubljenje za izradu spojeva.  Radove u svemu izvesti prema uvjetima koje zahtjeva proizvođač cijevi</t>
  </si>
  <si>
    <t>IZRADA I POSTAVA ZAŠTITNE OGRADE</t>
  </si>
  <si>
    <t>Stavkom je obuhvaćen rad i materijal za izradu zaštitne ograde duž rov, zbog zaštite rova i prolaznika za vrijeme iskopa, a u skladu su sa propisima zaštite na radu. Ograda se postavlja na rub radnog pojasa, tako da ne ometa radove.  Ustavku je uračunata dobava, postava i demontaža ograde nakon završetka radova.</t>
  </si>
  <si>
    <t>Obračun po m dužnom rova</t>
  </si>
  <si>
    <t>IZRADA PRIJELAZA - MOSTIĆA</t>
  </si>
  <si>
    <t>Izrada prijelaza - mostića od drvene građe preko iskopanog rova na mjestima gdje je nužno omogućiti promet pješaka. Duljina prijelaza je cca 2.5 m. Određen broj prijelaza koristit će se za sve kanale, s obzirom da se svi kanali neće iskapati istovremeno. U stavku je uračunata demontaža prijelaza nakon dovršetka radova.</t>
  </si>
  <si>
    <t>Obračun po komadu</t>
  </si>
  <si>
    <t>TESARSKI RADOVI  UKUPNO Kn</t>
  </si>
  <si>
    <t xml:space="preserve">TESARSKI RADOVI </t>
  </si>
  <si>
    <t>ARMIRANO BETONSKI RADOVI RADOVI</t>
  </si>
  <si>
    <t>ARMIRANO BETONSKI RADOVI UKUPNO kn</t>
  </si>
  <si>
    <t>VII</t>
  </si>
  <si>
    <t>RADOVI NA OSIGURANJU KRIŽANJA S POSTOJEĆIM, ODNOSNO NOVOIZGRAĐENIM INSTALACIJAMA</t>
  </si>
  <si>
    <t>Lociranje i označavanje svih postojećih podzemnih instalacija, koje prolaze uz ili se križaju s trasom novoprojektiranih cjevovoda, a prema situaciji i podacima odgovornih osoba nadležnih službi pripadajućih instalacija. Radovi se moraju obavljati uz prisustvo predstavnika nadležnih komunalnih poduzeća. Posebnu pozornost je potrebno posvetiti da ne dođe do oštećenja instalacija. Stavkom su predviđeni svi troškovi označavanja i pomoćni materijal (zaštitna cijev PEHD DN 150 SN8 dužine cca 2.0m)</t>
  </si>
  <si>
    <r>
      <t xml:space="preserve">Postavljanje, održavanje i uklanjanje privremene oznake radova na cesti i zabrane prometa, te vraćanje postojeće horizontalne i vertikalne signalizacije nakon završetka radova
</t>
    </r>
    <r>
      <rPr>
        <i/>
        <sz val="11"/>
        <rFont val="Times New Roman"/>
        <family val="1"/>
        <charset val="238"/>
      </rPr>
      <t/>
    </r>
  </si>
  <si>
    <t>Tesarski radovi</t>
  </si>
  <si>
    <t>Armirano betonski radovi</t>
  </si>
  <si>
    <t>VODOVOD</t>
  </si>
  <si>
    <t>ISKOP ROVA ZA POLAGANJE CIJEVI VODOVODA</t>
  </si>
  <si>
    <r>
      <rPr>
        <sz val="11"/>
        <color theme="1"/>
        <rFont val="Times New Roman"/>
        <family val="1"/>
        <charset val="238"/>
      </rPr>
      <t>Strojni (90%) i ručni (10%) iskop rova za izvedbu polaganja vodovodnih cijevi, odvozom viška materijala nakon zasipavanja na deponiju po izboru izvođača.</t>
    </r>
    <r>
      <rPr>
        <sz val="11"/>
        <rFont val="Times New Roman"/>
        <family val="1"/>
        <charset val="238"/>
      </rPr>
      <t xml:space="preserve"> Deponiranje i uređenje deponije. Kod iskopa mora se paziti na pravilno odsjecanje stranica i dna rova. Iskopani materijal odlaže se na jednu stranu rova najmanje 1,0 m da bi se omogućilo nesmetano raznošenje cijevi duž rova i spuštanje u rov. U cijenu su uključeni i svi eventualni pomoćni radovi (oplata, crpljenja, vertikalni prijenosi, privremeno odlaganje i sl.), poravnanje dna, eventualna potrebna mjestimična sanacija dna iskopa, utovar u prijevozno sredstvo viška materijala s čišćenjem terena u pojasu rova. U jediničnu cijenu uračunato je uklanjanje obrušenog materijala u rovu (u bilo kojoj fazi radova, odnosno radi vremenskih nepogoda), te eventualno crpljenje podzemne ili nadošle vode. Dubina rova prema uzdužnom profilu, a širina prema poprečnim profilima. Obračun količina se vrši po stvarno izvedenom iskopu, ali do dimenzija predviđenih u projektu odnosno odluci nadzornog inženjera. </t>
    </r>
    <r>
      <rPr>
        <i/>
        <sz val="11"/>
        <rFont val="Times New Roman"/>
        <family val="1"/>
        <charset val="238"/>
      </rPr>
      <t>Stavka 3-04.1</t>
    </r>
  </si>
  <si>
    <t>PLANIRANJE I KONTROLA DNA ROVA CJEVOVODA</t>
  </si>
  <si>
    <t>ZATRPAVANJE ROVA CJEVOVODA</t>
  </si>
  <si>
    <t>NABAVA, DOPREMA I UGRADBA BETONA</t>
  </si>
  <si>
    <t>Dobava, te priprema i ugradba betona kvalitete C16/25 za betonske uporišne blokove na lomovima trase vodovoda, ispod fazonskih komada u zasunskim oknima. Cijenom je obuhvaćena mehanička ugradba, njega i ispitivanje.</t>
  </si>
  <si>
    <t>Obračun po m3 ugrađenog betona</t>
  </si>
  <si>
    <t>ISKOLČENJE TRASE SUSTAVA</t>
  </si>
  <si>
    <r>
      <t>Iskolčenje trase obuhvaća sva geodetska mjerenje, kojima se podaci iz projekta prenose na teren ili s terena u projekte, osiguranje osi iskolčene trase, profiliranje, obnavljanje i održavanje iskolčenih oznaka na terenu za sve vrijeme građenja, odnosno do predaje radova investitoru. Izvođač je dužan sve točke osigurati položajno i visinski tako da ih je u tijeku ili po završenom radu moguće lako obnoviti. Prije početka iskopa izvođač je dužan navedeni plan iskolčenja predati nadzornom inženjeru na uvid radi kontrole ispravnosti postupka. Izvođač ne smije početi sa radovima prije nego što dobije suglasnost nadzornog inženjera na ovu dokumentaciju. Iskolčenje trase provesti na temelju podataka iz projekta.  Cijena obuhvaća i izradu elaborata iskolčenja te geodetske snimke izvedenog stanja s prijevom nadležnom uredu za katastarske poslove. Stavkom obuhvaćeno cijelo cestovno zemljište (cesta, manipulativne površine, nogostupi, odvodnja,...)</t>
    </r>
    <r>
      <rPr>
        <i/>
        <sz val="11"/>
        <rFont val="Times New Roman"/>
        <family val="1"/>
        <charset val="238"/>
      </rPr>
      <t xml:space="preserve"> Stavka 1-02.1</t>
    </r>
    <r>
      <rPr>
        <sz val="11"/>
        <rFont val="Times New Roman"/>
        <family val="1"/>
        <charset val="238"/>
      </rPr>
      <t xml:space="preserve">
</t>
    </r>
    <r>
      <rPr>
        <i/>
        <sz val="11"/>
        <rFont val="Times New Roman"/>
        <family val="1"/>
        <charset val="238"/>
      </rPr>
      <t/>
    </r>
  </si>
  <si>
    <t xml:space="preserve">SPAJANJE CJEVOVODA </t>
  </si>
  <si>
    <t>Spajanje cjevovoda s postojećim cjevovodima, pražnjenje i punjenje postojećeg cjevovoda</t>
  </si>
  <si>
    <t>sati</t>
  </si>
  <si>
    <t>TLAČNO ISPITIVANJE</t>
  </si>
  <si>
    <t>Tlačno ispitivanje cjevovoda vodom</t>
  </si>
  <si>
    <t xml:space="preserve">PRANJE I DEZINFEKCIJA </t>
  </si>
  <si>
    <t>Pranje i dezinfekcija cjevovoda s utroškom potrebne vode i dezinfekcijskog sredstva.</t>
  </si>
  <si>
    <t>SNIMANJE TRASE VODOVODA</t>
  </si>
  <si>
    <t>Snimanje robot kamerom nakon polaganja i zatrpavanja rova (za katastar vodova, kartiranje podataka), a prije asfaltiranja dionice. Detekciju stanja vršiti prema zahtjevima norme HRN EN 13508-2/AC:2007. Predati kao digitalnu snimku na CD-u u dva primjerka uvezanog elaborata ukljućujući i pisani izvještaj s prijedlogom eventualne sanacije.</t>
  </si>
  <si>
    <t xml:space="preserve">Obračun po m cjevovoda </t>
  </si>
  <si>
    <t>DOBAVA, DOPREMA I MONTAŽA CIJEVI I FAZONSKIH KOMADA</t>
  </si>
  <si>
    <t>Dobava i montaža polietilenskih cijevi i fazonskih komada za elektrofuzijsko zavarivanje izrađene prema HRN EN 12201-1,2. Vodovodna cijev PE 100 S 5-SDR 11 PN 16 bara. Isporuka u kolutu dužine 100 m. Cijevi se spajaju elektrofuzijskim zavarivanjem.</t>
  </si>
  <si>
    <t>NABAVA, TRANSPORT SA SKADIŠTEM DO MJESTA UGRADNJE I MONTAŽA FAZONSKIH KOMADA</t>
  </si>
  <si>
    <t>Fazonski komadi NO 16 bara s prirubničkim spojem EN 10922. U cijenu uključen i sav spojni i brtveni materijal (vijci i sl.)</t>
  </si>
  <si>
    <t>Obračun po ugrađenom komadu.</t>
  </si>
  <si>
    <t>Rad se mjeri i obračunava po metru dužnom (m1) ugrađene cijevi PE-HD Ø 110x10.0 mm</t>
  </si>
  <si>
    <t>T otcjepni komad s naglavkom i prirubnicama DN 100/100mm, L360*180 mm, t=19.40 kg</t>
  </si>
  <si>
    <t>MDKA montažno - demontažni komad kratki DN 100 mm, L=200 mm, t=21.00 kg</t>
  </si>
  <si>
    <t>Ovalni zasun dugi (F5) s ručnim kolom, DIN 558-1, red 15. DN 100mm, L=300mm, t=29.70kg</t>
  </si>
  <si>
    <t>FFG spojni komad s prirubnicama DN 100 mm, b=200 mm, t= 10.70 kg</t>
  </si>
  <si>
    <t>Završni komad za prirubnicu</t>
  </si>
  <si>
    <t>Luk s naglavkom</t>
  </si>
  <si>
    <t>FFG spojni komad s prirubnicama DN 100 mm, b=600 mm, t= 19.10 kg</t>
  </si>
  <si>
    <t>ZAŠTITA VODOVODNE CIJEVI</t>
  </si>
  <si>
    <t>Obračun po m' ugrađene zaštitne cijevi.</t>
  </si>
  <si>
    <t>Ø 160 x 14.6 mm (ulični vodovod)</t>
  </si>
  <si>
    <t>IZMJEŠTANJE I MONTAŽA POSTOJEĆEG NADZEMNOG HIDRANTA</t>
  </si>
  <si>
    <t>Stavkom je obuhvaćena demontaža, montaža, strojni i ljudski rad, te pomoćni materijal</t>
  </si>
  <si>
    <t>Nadzemni hidrant DN 80</t>
  </si>
  <si>
    <t>Dobava PE cijevi za zaštitu vodovodne cijevi kod prolaza ispod prometnica izrađene prema HRN EN 1555 PE 100 S5/SDR 11 NP=10 bar, komplet s gumenim manžetama (Ø/Ø=160/110 i 160/90) i distantnim prstenima (Ø/Ø=160/110 i 160/90) - kom 4 na 10 m'.</t>
  </si>
  <si>
    <r>
      <t xml:space="preserve">Zatrpavanje rova zamjenskim kamenim materijalom i materijalom iz iskopa. Na mjestima ispod površine kolničke konstrukcije, zatrpavanje se vrši skroz do nivoa posteljice prometnice.Ako će se rov zasipati materijalom iz iskopa, maksimalno zrno materijala za zasipavanje treba biti Dmax = 63 mm. Na mjestima gdje se rov ne nalazi u kolničkoj konstrukciji, rov se ispunjava zemljom iz iskopa. Ukoliko se rov ispod kolničke konstrukcije zapunjava materijalom iz iskopa, nadzorni inženjer mora odobriti predloženi način zasipavanja i zbijanja. Rad obuhvaća razastiranje i planiranje materijala u slojevima, sabijanje laganim sredstvima za sabijanje tla ili ručno nabijačima. Materijal se zbija u slojevima od 30 cm do minimalno Ms≥40MN/m2. </t>
    </r>
    <r>
      <rPr>
        <i/>
        <sz val="11"/>
        <rFont val="Times New Roman"/>
        <family val="1"/>
        <charset val="238"/>
      </rPr>
      <t>Stavka 3-04.6.</t>
    </r>
  </si>
  <si>
    <t>Kutni komad 90 s naglav. TYTON</t>
  </si>
  <si>
    <t>Kutni komad 90 s prir. i stalkom</t>
  </si>
  <si>
    <t>Odcjepni komad komad s naglavni. TYTON i prirub.</t>
  </si>
  <si>
    <t>Ugrad. garnitura teleskopa s kapom</t>
  </si>
  <si>
    <t>Luk 11 1/4 s nagl. TYTON</t>
  </si>
  <si>
    <t xml:space="preserve">Ev. - zasun kratki </t>
  </si>
  <si>
    <t>Ravni komad (F) L=400</t>
  </si>
  <si>
    <t>Ravni komad (F) L=500</t>
  </si>
  <si>
    <t>Ravni komad (FF) L=200</t>
  </si>
  <si>
    <t>Ravni komad  L=300</t>
  </si>
  <si>
    <t xml:space="preserve">Nadzemni hidrant </t>
  </si>
  <si>
    <t>Plosnati zasun</t>
  </si>
  <si>
    <t>Univerzalna ogrlica bez ventila</t>
  </si>
  <si>
    <t>Kuglasti ventil - standardni</t>
  </si>
  <si>
    <t>Kućni vodomjer - standardni</t>
  </si>
  <si>
    <t>VODOOPSKRBA</t>
  </si>
  <si>
    <t>OPĆINA Sv.FILIP i JAKOV</t>
  </si>
  <si>
    <t>Obala kralja Tomislava 17</t>
  </si>
  <si>
    <t>23 207 Sv. Fililp i Jakov</t>
  </si>
  <si>
    <t>Nerazvrstana prometnica u Turnju - Međine</t>
  </si>
  <si>
    <t>T.D. 234/14</t>
  </si>
  <si>
    <t>Z.O.P. 38/14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</si>
</sst>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_k_n;[Red]\-#,##0.0\ _k_n"/>
  </numFmts>
  <fonts count="39">
    <font>
      <sz val="10"/>
      <name val="MS Sans Serif"/>
    </font>
    <font>
      <sz val="10"/>
      <name val="MS Sans Serif"/>
      <family val="2"/>
      <charset val="238"/>
    </font>
    <font>
      <b/>
      <sz val="11"/>
      <name val="Times New Roman"/>
      <family val="1"/>
      <charset val="238"/>
    </font>
    <font>
      <sz val="11"/>
      <name val="Times New Roman"/>
      <family val="1"/>
      <charset val="238"/>
    </font>
    <font>
      <vertAlign val="superscript"/>
      <sz val="11"/>
      <name val="Times New Roman"/>
      <family val="1"/>
      <charset val="238"/>
    </font>
    <font>
      <sz val="9"/>
      <name val="Times New Roman"/>
      <family val="1"/>
      <charset val="238"/>
    </font>
    <font>
      <b/>
      <sz val="9"/>
      <name val="Times New Roman"/>
      <family val="1"/>
      <charset val="238"/>
    </font>
    <font>
      <sz val="11"/>
      <name val="Times New Roman CE"/>
      <family val="1"/>
      <charset val="238"/>
    </font>
    <font>
      <sz val="12"/>
      <name val="Times New Roman CE"/>
      <family val="1"/>
      <charset val="238"/>
    </font>
    <font>
      <b/>
      <sz val="11"/>
      <name val="Times New Roman CE"/>
      <family val="1"/>
      <charset val="238"/>
    </font>
    <font>
      <b/>
      <sz val="12"/>
      <name val="HelveticaCRO"/>
    </font>
    <font>
      <sz val="11"/>
      <name val="Times New Roman CE"/>
      <charset val="238"/>
    </font>
    <font>
      <b/>
      <sz val="12"/>
      <name val="Times New Roman CE"/>
      <family val="1"/>
      <charset val="238"/>
    </font>
    <font>
      <b/>
      <sz val="14"/>
      <name val="Times New Roman CE"/>
      <family val="1"/>
      <charset val="238"/>
    </font>
    <font>
      <sz val="14"/>
      <name val="Times New Roman CE"/>
      <family val="1"/>
      <charset val="238"/>
    </font>
    <font>
      <sz val="8"/>
      <name val="MS Sans Serif"/>
      <family val="2"/>
      <charset val="238"/>
    </font>
    <font>
      <vertAlign val="superscript"/>
      <sz val="11"/>
      <name val="Times New Roman CE"/>
      <family val="1"/>
      <charset val="238"/>
    </font>
    <font>
      <b/>
      <sz val="11"/>
      <name val="Times New Roman CE"/>
      <charset val="238"/>
    </font>
    <font>
      <b/>
      <sz val="12"/>
      <name val="Times New Roman"/>
      <family val="1"/>
      <charset val="238"/>
    </font>
    <font>
      <sz val="18"/>
      <name val="Times New Roman"/>
      <family val="1"/>
      <charset val="238"/>
    </font>
    <font>
      <sz val="8"/>
      <name val="MS Sans Serif"/>
      <family val="2"/>
      <charset val="238"/>
    </font>
    <font>
      <sz val="11"/>
      <color indexed="10"/>
      <name val="Times New Roman"/>
      <family val="1"/>
      <charset val="238"/>
    </font>
    <font>
      <sz val="11"/>
      <color indexed="8"/>
      <name val="Times New Roman"/>
      <family val="1"/>
      <charset val="238"/>
    </font>
    <font>
      <b/>
      <sz val="11"/>
      <color indexed="8"/>
      <name val="Times New Roman"/>
      <family val="1"/>
      <charset val="238"/>
    </font>
    <font>
      <vertAlign val="superscript"/>
      <sz val="11"/>
      <color indexed="8"/>
      <name val="Times New Roman"/>
      <family val="1"/>
      <charset val="238"/>
    </font>
    <font>
      <sz val="11"/>
      <name val="Times New Roman"/>
      <family val="1"/>
    </font>
    <font>
      <sz val="11"/>
      <color indexed="10"/>
      <name val="Times New Roman CE"/>
      <family val="1"/>
      <charset val="238"/>
    </font>
    <font>
      <b/>
      <sz val="11"/>
      <color indexed="10"/>
      <name val="Times New Roman"/>
      <family val="1"/>
      <charset val="238"/>
    </font>
    <font>
      <sz val="11"/>
      <color theme="1"/>
      <name val="Calibri"/>
      <family val="2"/>
      <charset val="238"/>
      <scheme val="minor"/>
    </font>
    <font>
      <b/>
      <sz val="10"/>
      <color indexed="8"/>
      <name val="Times New Roman"/>
      <family val="1"/>
      <charset val="238"/>
    </font>
    <font>
      <sz val="11"/>
      <name val="Calibri"/>
      <family val="2"/>
      <charset val="238"/>
      <scheme val="minor"/>
    </font>
    <font>
      <sz val="11"/>
      <name val="Calibri"/>
      <family val="2"/>
      <charset val="238"/>
    </font>
    <font>
      <b/>
      <sz val="11"/>
      <name val="Calibri"/>
      <family val="2"/>
      <charset val="238"/>
    </font>
    <font>
      <sz val="11"/>
      <color theme="0" tint="-0.14999847407452621"/>
      <name val="Times New Roman"/>
      <family val="1"/>
      <charset val="238"/>
    </font>
    <font>
      <sz val="10"/>
      <name val="Times New Roman CE"/>
      <family val="1"/>
      <charset val="238"/>
    </font>
    <font>
      <i/>
      <sz val="11"/>
      <name val="Times New Roman"/>
      <family val="1"/>
      <charset val="238"/>
    </font>
    <font>
      <sz val="11"/>
      <color theme="0" tint="-4.9989318521683403E-2"/>
      <name val="Times New Roman"/>
      <family val="1"/>
      <charset val="238"/>
    </font>
    <font>
      <sz val="11"/>
      <color theme="1"/>
      <name val="Times New Roman"/>
      <family val="1"/>
      <charset val="238"/>
    </font>
    <font>
      <sz val="10"/>
      <color indexed="8"/>
      <name val="Times New Roman"/>
      <family val="1"/>
      <charset val="238"/>
    </font>
  </fonts>
  <fills count="6">
    <fill>
      <patternFill patternType="none"/>
    </fill>
    <fill>
      <patternFill patternType="gray125"/>
    </fill>
    <fill>
      <patternFill patternType="solid">
        <fgColor indexed="47"/>
        <bgColor indexed="64"/>
      </patternFill>
    </fill>
    <fill>
      <patternFill patternType="solid">
        <fgColor theme="0" tint="-0.14999847407452621"/>
        <bgColor indexed="64"/>
      </patternFill>
    </fill>
    <fill>
      <patternFill patternType="solid">
        <fgColor indexed="22"/>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6">
    <xf numFmtId="0" fontId="0" fillId="0" borderId="0"/>
    <xf numFmtId="40" fontId="1" fillId="0" borderId="0" applyFont="0" applyFill="0" applyBorder="0" applyAlignment="0" applyProtection="0"/>
    <xf numFmtId="0" fontId="28" fillId="0" borderId="0"/>
    <xf numFmtId="0" fontId="1" fillId="0" borderId="0"/>
    <xf numFmtId="40" fontId="1" fillId="0" borderId="0" applyFont="0" applyFill="0" applyBorder="0" applyAlignment="0" applyProtection="0"/>
    <xf numFmtId="40" fontId="1" fillId="0" borderId="0" applyFont="0" applyFill="0" applyBorder="0" applyAlignment="0" applyProtection="0"/>
  </cellStyleXfs>
  <cellXfs count="319">
    <xf numFmtId="0" fontId="0" fillId="0" borderId="0" xfId="0"/>
    <xf numFmtId="0" fontId="3" fillId="0" borderId="0" xfId="0" applyFont="1" applyFill="1" applyBorder="1" applyAlignment="1">
      <alignment horizontal="justify" vertical="top"/>
    </xf>
    <xf numFmtId="0" fontId="3" fillId="0" borderId="0" xfId="0" applyFont="1" applyFill="1" applyBorder="1" applyAlignment="1">
      <alignment horizontal="justify"/>
    </xf>
    <xf numFmtId="0" fontId="3" fillId="0" borderId="0" xfId="0" applyFont="1" applyFill="1" applyBorder="1" applyAlignment="1">
      <alignment horizontal="center"/>
    </xf>
    <xf numFmtId="0" fontId="5" fillId="0" borderId="0" xfId="0" applyFont="1" applyAlignment="1">
      <alignment horizontal="right" vertical="center"/>
    </xf>
    <xf numFmtId="0" fontId="5" fillId="0" borderId="0" xfId="0" applyFont="1" applyAlignment="1">
      <alignment vertical="center"/>
    </xf>
    <xf numFmtId="0" fontId="6" fillId="0" borderId="0" xfId="0" applyFont="1" applyAlignment="1">
      <alignment horizontal="justify" vertical="center" wrapText="1"/>
    </xf>
    <xf numFmtId="0" fontId="5" fillId="0" borderId="0" xfId="0" applyFont="1" applyAlignment="1">
      <alignment horizontal="left" vertical="center"/>
    </xf>
    <xf numFmtId="0" fontId="5" fillId="0" borderId="0" xfId="0" applyFont="1" applyAlignment="1">
      <alignment vertical="center" wrapText="1"/>
    </xf>
    <xf numFmtId="0" fontId="5" fillId="0" borderId="0" xfId="0" applyFont="1" applyAlignment="1">
      <alignment horizontal="right" vertical="center" wrapText="1"/>
    </xf>
    <xf numFmtId="0" fontId="3" fillId="0" borderId="0" xfId="0" applyFont="1" applyAlignment="1">
      <alignment horizontal="justify" vertical="center" wrapText="1"/>
    </xf>
    <xf numFmtId="0" fontId="3" fillId="0" borderId="0" xfId="0" applyFont="1" applyFill="1" applyAlignment="1">
      <alignment horizontal="justify" vertical="top"/>
    </xf>
    <xf numFmtId="0" fontId="3" fillId="0" borderId="0" xfId="0" applyFont="1" applyFill="1" applyAlignment="1">
      <alignment horizontal="justify" vertical="top" wrapText="1"/>
    </xf>
    <xf numFmtId="0" fontId="5" fillId="0" borderId="0" xfId="0" applyFont="1" applyAlignment="1">
      <alignment horizontal="justify" vertical="center" wrapText="1"/>
    </xf>
    <xf numFmtId="0" fontId="3" fillId="0" borderId="0" xfId="0" applyFont="1" applyAlignment="1">
      <alignment horizontal="justify" vertical="top" wrapText="1"/>
    </xf>
    <xf numFmtId="0" fontId="7" fillId="0" borderId="0" xfId="0" applyFont="1" applyFill="1" applyAlignment="1">
      <alignment horizontal="justify" vertical="top"/>
    </xf>
    <xf numFmtId="0" fontId="7" fillId="0" borderId="0" xfId="0" applyFont="1" applyAlignment="1">
      <alignment horizontal="left" vertical="top"/>
    </xf>
    <xf numFmtId="4" fontId="7" fillId="0" borderId="0" xfId="0" applyNumberFormat="1" applyFont="1" applyFill="1" applyAlignment="1">
      <alignment horizontal="left"/>
    </xf>
    <xf numFmtId="0" fontId="7" fillId="0" borderId="0" xfId="0" applyFont="1"/>
    <xf numFmtId="0" fontId="7" fillId="0" borderId="0" xfId="0" applyFont="1" applyFill="1" applyAlignment="1">
      <alignment horizontal="center" wrapText="1"/>
    </xf>
    <xf numFmtId="4" fontId="7" fillId="0" borderId="0" xfId="0" applyNumberFormat="1" applyFont="1" applyFill="1"/>
    <xf numFmtId="4" fontId="8" fillId="0" borderId="0" xfId="0" applyNumberFormat="1" applyFont="1" applyFill="1" applyProtection="1">
      <protection locked="0"/>
    </xf>
    <xf numFmtId="4" fontId="7" fillId="0" borderId="0" xfId="0" applyNumberFormat="1" applyFont="1" applyFill="1" applyProtection="1">
      <protection locked="0"/>
    </xf>
    <xf numFmtId="0" fontId="9" fillId="0" borderId="0" xfId="0" applyFont="1"/>
    <xf numFmtId="4" fontId="9" fillId="0" borderId="0" xfId="0" applyNumberFormat="1" applyFont="1" applyFill="1" applyProtection="1">
      <protection locked="0"/>
    </xf>
    <xf numFmtId="0" fontId="10" fillId="0" borderId="0" xfId="0" applyFont="1"/>
    <xf numFmtId="0" fontId="11" fillId="0" borderId="0" xfId="0" applyFont="1"/>
    <xf numFmtId="0" fontId="8" fillId="0" borderId="0" xfId="0" applyFont="1"/>
    <xf numFmtId="4" fontId="12" fillId="0" borderId="0" xfId="0" applyNumberFormat="1" applyFont="1" applyFill="1" applyProtection="1">
      <protection locked="0"/>
    </xf>
    <xf numFmtId="0" fontId="14" fillId="0" borderId="0" xfId="0" applyFont="1"/>
    <xf numFmtId="1" fontId="7" fillId="0" borderId="0" xfId="0" applyNumberFormat="1" applyFont="1" applyAlignment="1">
      <alignment horizontal="left" vertical="top"/>
    </xf>
    <xf numFmtId="0" fontId="9" fillId="0" borderId="0" xfId="0" applyFont="1" applyFill="1" applyAlignment="1">
      <alignment horizontal="left"/>
    </xf>
    <xf numFmtId="0" fontId="7" fillId="0" borderId="0" xfId="0" applyFont="1" applyAlignment="1">
      <alignment horizontal="right" wrapText="1"/>
    </xf>
    <xf numFmtId="4" fontId="7" fillId="0" borderId="0" xfId="0" applyNumberFormat="1" applyFont="1"/>
    <xf numFmtId="0" fontId="7" fillId="0" borderId="0" xfId="0" applyFont="1" applyFill="1"/>
    <xf numFmtId="4" fontId="7" fillId="0" borderId="0" xfId="0" applyNumberFormat="1" applyFont="1" applyFill="1" applyBorder="1"/>
    <xf numFmtId="0" fontId="7" fillId="0" borderId="0" xfId="0" applyFont="1" applyFill="1" applyBorder="1"/>
    <xf numFmtId="0" fontId="3" fillId="0" borderId="0" xfId="0" applyFont="1" applyFill="1" applyBorder="1" applyAlignment="1">
      <alignment horizontal="left" vertical="top"/>
    </xf>
    <xf numFmtId="40" fontId="3" fillId="0" borderId="0" xfId="4" applyFont="1" applyFill="1" applyBorder="1" applyAlignment="1">
      <alignment horizontal="right"/>
    </xf>
    <xf numFmtId="0" fontId="3" fillId="0" borderId="0" xfId="0" applyFont="1" applyFill="1" applyBorder="1" applyAlignment="1">
      <alignment horizontal="right"/>
    </xf>
    <xf numFmtId="1" fontId="3" fillId="0" borderId="0" xfId="0" applyNumberFormat="1" applyFont="1" applyFill="1" applyBorder="1" applyAlignment="1">
      <alignment horizontal="justify" vertical="top"/>
    </xf>
    <xf numFmtId="1" fontId="3" fillId="0" borderId="0" xfId="0" applyNumberFormat="1" applyFont="1" applyFill="1" applyBorder="1" applyAlignment="1">
      <alignment horizontal="left" vertical="top"/>
    </xf>
    <xf numFmtId="0" fontId="9" fillId="0" borderId="0" xfId="0" applyFont="1" applyFill="1" applyAlignment="1">
      <alignment horizontal="left" vertical="top"/>
    </xf>
    <xf numFmtId="0" fontId="9" fillId="0" borderId="0" xfId="0" applyFont="1" applyFill="1" applyAlignment="1" applyProtection="1">
      <alignment horizontal="left" vertical="top"/>
      <protection locked="0"/>
    </xf>
    <xf numFmtId="0" fontId="7" fillId="0" borderId="0" xfId="0" applyFont="1" applyFill="1" applyAlignment="1" applyProtection="1">
      <alignment horizontal="left" vertical="top"/>
      <protection locked="0"/>
    </xf>
    <xf numFmtId="1" fontId="18" fillId="0" borderId="0" xfId="0" applyNumberFormat="1" applyFont="1" applyFill="1" applyBorder="1" applyAlignment="1">
      <alignment horizontal="left" vertical="top"/>
    </xf>
    <xf numFmtId="0" fontId="3" fillId="0" borderId="1" xfId="0" applyFont="1" applyFill="1" applyBorder="1" applyAlignment="1">
      <alignment horizontal="center"/>
    </xf>
    <xf numFmtId="4" fontId="3" fillId="0" borderId="1" xfId="0" applyNumberFormat="1" applyFont="1" applyFill="1" applyBorder="1" applyAlignment="1">
      <alignment horizontal="right"/>
    </xf>
    <xf numFmtId="4" fontId="3" fillId="2" borderId="1" xfId="0" applyNumberFormat="1" applyFont="1" applyFill="1" applyBorder="1" applyAlignment="1">
      <alignment horizontal="right"/>
    </xf>
    <xf numFmtId="0" fontId="7" fillId="0" borderId="1" xfId="0" applyFont="1" applyFill="1" applyBorder="1" applyAlignment="1">
      <alignment horizontal="center" wrapText="1"/>
    </xf>
    <xf numFmtId="4" fontId="7" fillId="0" borderId="1" xfId="0" applyNumberFormat="1" applyFont="1" applyFill="1" applyBorder="1" applyAlignment="1">
      <alignment horizontal="right"/>
    </xf>
    <xf numFmtId="4" fontId="7" fillId="2" borderId="1" xfId="0" applyNumberFormat="1" applyFont="1" applyFill="1" applyBorder="1" applyAlignment="1">
      <alignment horizontal="right"/>
    </xf>
    <xf numFmtId="0" fontId="9" fillId="0" borderId="1" xfId="0" applyFont="1" applyFill="1" applyBorder="1" applyAlignment="1">
      <alignment horizontal="right" vertical="top"/>
    </xf>
    <xf numFmtId="40" fontId="3" fillId="0" borderId="1" xfId="4" applyFont="1" applyFill="1" applyBorder="1" applyAlignment="1">
      <alignment horizontal="right"/>
    </xf>
    <xf numFmtId="1" fontId="3" fillId="0" borderId="1" xfId="0" applyNumberFormat="1" applyFont="1" applyFill="1" applyBorder="1" applyAlignment="1">
      <alignment horizontal="justify" vertical="top"/>
    </xf>
    <xf numFmtId="1" fontId="2" fillId="2" borderId="1" xfId="0" applyNumberFormat="1" applyFont="1" applyFill="1" applyBorder="1" applyAlignment="1">
      <alignment horizontal="justify" vertical="top"/>
    </xf>
    <xf numFmtId="0" fontId="9" fillId="2" borderId="1" xfId="0" applyFont="1" applyFill="1" applyBorder="1" applyAlignment="1">
      <alignment horizontal="left" vertical="top"/>
    </xf>
    <xf numFmtId="4" fontId="9" fillId="0" borderId="0" xfId="0" applyNumberFormat="1" applyFont="1" applyFill="1" applyAlignment="1" applyProtection="1">
      <alignment horizontal="left"/>
      <protection locked="0"/>
    </xf>
    <xf numFmtId="1" fontId="11" fillId="0" borderId="0" xfId="0" applyNumberFormat="1" applyFont="1" applyFill="1" applyBorder="1" applyAlignment="1">
      <alignment horizontal="left" vertical="top"/>
    </xf>
    <xf numFmtId="0" fontId="11" fillId="0" borderId="0" xfId="0" applyFont="1" applyFill="1" applyAlignment="1" applyProtection="1">
      <alignment horizontal="justify" vertical="top" wrapText="1"/>
    </xf>
    <xf numFmtId="0" fontId="11" fillId="0" borderId="0" xfId="0" applyFont="1" applyFill="1" applyAlignment="1">
      <alignment horizontal="justify" vertical="top"/>
    </xf>
    <xf numFmtId="0" fontId="3" fillId="0" borderId="0" xfId="0" applyFont="1" applyFill="1" applyBorder="1" applyAlignment="1" applyProtection="1">
      <alignment horizontal="center"/>
      <protection locked="0"/>
    </xf>
    <xf numFmtId="0" fontId="7" fillId="0" borderId="1" xfId="0" applyFont="1" applyFill="1" applyBorder="1" applyAlignment="1" applyProtection="1">
      <alignment horizontal="center" wrapText="1"/>
      <protection locked="0"/>
    </xf>
    <xf numFmtId="0" fontId="3" fillId="0" borderId="1" xfId="0" applyFont="1" applyFill="1" applyBorder="1" applyAlignment="1" applyProtection="1">
      <alignment horizontal="center"/>
      <protection locked="0"/>
    </xf>
    <xf numFmtId="0" fontId="28" fillId="0" borderId="0" xfId="2" applyBorder="1"/>
    <xf numFmtId="0" fontId="28" fillId="0" borderId="0" xfId="2" applyBorder="1" applyAlignment="1">
      <alignment horizontal="center"/>
    </xf>
    <xf numFmtId="0" fontId="22" fillId="0" borderId="0" xfId="2" applyFont="1" applyBorder="1" applyAlignment="1">
      <alignment horizontal="center"/>
    </xf>
    <xf numFmtId="0" fontId="28" fillId="0" borderId="0" xfId="2"/>
    <xf numFmtId="0" fontId="22" fillId="0" borderId="0" xfId="2" applyFont="1" applyFill="1" applyBorder="1" applyAlignment="1">
      <alignment horizontal="center"/>
    </xf>
    <xf numFmtId="0" fontId="22" fillId="0" borderId="0" xfId="2" applyFont="1" applyFill="1" applyBorder="1" applyAlignment="1">
      <alignment horizontal="left" vertical="top"/>
    </xf>
    <xf numFmtId="0" fontId="22" fillId="3" borderId="1" xfId="2" applyFont="1" applyFill="1" applyBorder="1" applyAlignment="1">
      <alignment horizontal="center"/>
    </xf>
    <xf numFmtId="0" fontId="23" fillId="3" borderId="5" xfId="2" applyFont="1" applyFill="1" applyBorder="1" applyAlignment="1">
      <alignment horizontal="center"/>
    </xf>
    <xf numFmtId="0" fontId="23" fillId="3" borderId="5" xfId="2" applyFont="1" applyFill="1" applyBorder="1" applyAlignment="1">
      <alignment horizontal="left" vertical="top"/>
    </xf>
    <xf numFmtId="0" fontId="22" fillId="0" borderId="0" xfId="2" applyFont="1" applyBorder="1" applyAlignment="1">
      <alignment horizontal="right" vertical="top"/>
    </xf>
    <xf numFmtId="0" fontId="23" fillId="3" borderId="2" xfId="2" applyFont="1" applyFill="1" applyBorder="1" applyAlignment="1">
      <alignment horizontal="left" vertical="top"/>
    </xf>
    <xf numFmtId="0" fontId="23" fillId="3" borderId="7" xfId="2" applyFont="1" applyFill="1" applyBorder="1" applyAlignment="1">
      <alignment horizontal="left" vertical="top"/>
    </xf>
    <xf numFmtId="0" fontId="28" fillId="0" borderId="0" xfId="2" applyFill="1" applyBorder="1"/>
    <xf numFmtId="2" fontId="3" fillId="0" borderId="0" xfId="2" applyNumberFormat="1" applyFont="1" applyFill="1" applyBorder="1" applyAlignment="1">
      <alignment horizontal="right"/>
    </xf>
    <xf numFmtId="4" fontId="31" fillId="3" borderId="1" xfId="2" applyNumberFormat="1" applyFont="1" applyFill="1" applyBorder="1"/>
    <xf numFmtId="4" fontId="31" fillId="0" borderId="0" xfId="2" applyNumberFormat="1" applyFont="1" applyBorder="1"/>
    <xf numFmtId="4" fontId="32" fillId="3" borderId="1" xfId="2" applyNumberFormat="1" applyFont="1" applyFill="1" applyBorder="1"/>
    <xf numFmtId="4" fontId="31" fillId="0" borderId="0" xfId="2" applyNumberFormat="1" applyFont="1" applyFill="1" applyBorder="1"/>
    <xf numFmtId="4" fontId="30" fillId="0" borderId="0" xfId="2" applyNumberFormat="1" applyFont="1" applyBorder="1"/>
    <xf numFmtId="0" fontId="22" fillId="0" borderId="0" xfId="2" applyFont="1" applyBorder="1" applyAlignment="1">
      <alignment horizontal="left" vertical="top"/>
    </xf>
    <xf numFmtId="0" fontId="3" fillId="0" borderId="0" xfId="0" applyFont="1" applyFill="1" applyBorder="1" applyAlignment="1">
      <alignment horizontal="center"/>
    </xf>
    <xf numFmtId="0" fontId="7" fillId="0" borderId="0" xfId="0" applyFont="1" applyFill="1" applyAlignment="1" applyProtection="1">
      <alignment horizontal="center" wrapText="1"/>
      <protection locked="0"/>
    </xf>
    <xf numFmtId="2" fontId="21" fillId="0" borderId="0" xfId="2" applyNumberFormat="1" applyFont="1" applyBorder="1" applyAlignment="1">
      <alignment horizontal="right"/>
    </xf>
    <xf numFmtId="2" fontId="22" fillId="0" borderId="0" xfId="2" applyNumberFormat="1" applyFont="1" applyBorder="1" applyAlignment="1">
      <alignment horizontal="right"/>
    </xf>
    <xf numFmtId="0" fontId="2" fillId="0" borderId="0" xfId="0" applyFont="1" applyFill="1" applyBorder="1" applyAlignment="1">
      <alignment horizontal="left" vertical="top"/>
    </xf>
    <xf numFmtId="2" fontId="3" fillId="0" borderId="0" xfId="4" applyNumberFormat="1" applyFont="1" applyFill="1" applyBorder="1" applyAlignment="1">
      <alignment horizontal="center"/>
    </xf>
    <xf numFmtId="4" fontId="3" fillId="0" borderId="0" xfId="0" applyNumberFormat="1" applyFont="1" applyFill="1" applyBorder="1" applyAlignment="1">
      <alignment horizontal="right"/>
    </xf>
    <xf numFmtId="40" fontId="33" fillId="0" borderId="0" xfId="4" applyFont="1" applyFill="1" applyBorder="1" applyAlignment="1">
      <alignment horizontal="right"/>
    </xf>
    <xf numFmtId="4" fontId="36" fillId="0" borderId="0" xfId="0" applyNumberFormat="1" applyFont="1" applyFill="1" applyBorder="1" applyAlignment="1">
      <alignment horizontal="right"/>
    </xf>
    <xf numFmtId="0" fontId="9" fillId="2" borderId="1" xfId="0" applyFont="1" applyFill="1" applyBorder="1" applyAlignment="1">
      <alignment horizontal="justify" vertical="top"/>
    </xf>
    <xf numFmtId="2" fontId="7" fillId="0" borderId="1" xfId="0" applyNumberFormat="1" applyFont="1" applyFill="1" applyBorder="1" applyAlignment="1">
      <alignment horizontal="center"/>
    </xf>
    <xf numFmtId="2" fontId="3" fillId="0" borderId="1" xfId="4" applyNumberFormat="1" applyFont="1" applyFill="1" applyBorder="1" applyAlignment="1">
      <alignment horizontal="center"/>
    </xf>
    <xf numFmtId="0" fontId="9" fillId="0" borderId="0" xfId="0" applyFont="1" applyFill="1" applyBorder="1" applyAlignment="1">
      <alignment horizontal="left" vertical="top"/>
    </xf>
    <xf numFmtId="4" fontId="9" fillId="0" borderId="0" xfId="0" applyNumberFormat="1" applyFont="1" applyFill="1" applyAlignment="1" applyProtection="1">
      <alignment horizontal="left"/>
      <protection locked="0"/>
    </xf>
    <xf numFmtId="0" fontId="3" fillId="0" borderId="0" xfId="0" applyFont="1" applyFill="1" applyBorder="1" applyAlignment="1">
      <alignment horizontal="center"/>
    </xf>
    <xf numFmtId="0" fontId="3" fillId="0" borderId="0" xfId="0" applyFont="1" applyFill="1" applyBorder="1" applyAlignment="1">
      <alignment horizontal="center"/>
    </xf>
    <xf numFmtId="0" fontId="23" fillId="0" borderId="0" xfId="2" applyFont="1" applyFill="1" applyBorder="1" applyAlignment="1">
      <alignment horizontal="left" vertical="top"/>
    </xf>
    <xf numFmtId="0" fontId="29" fillId="0" borderId="0" xfId="2" applyFont="1" applyFill="1" applyBorder="1" applyAlignment="1">
      <alignment horizontal="left" vertical="top"/>
    </xf>
    <xf numFmtId="0" fontId="22" fillId="0" borderId="0" xfId="2" applyFont="1" applyFill="1" applyBorder="1" applyAlignment="1">
      <alignment horizontal="center" vertical="top" wrapText="1"/>
    </xf>
    <xf numFmtId="2" fontId="3" fillId="0" borderId="0" xfId="2" applyNumberFormat="1" applyFont="1" applyFill="1" applyBorder="1" applyAlignment="1">
      <alignment horizontal="center" vertical="top" wrapText="1"/>
    </xf>
    <xf numFmtId="4" fontId="3" fillId="0" borderId="0" xfId="2" applyNumberFormat="1" applyFont="1" applyFill="1" applyBorder="1" applyAlignment="1">
      <alignment horizontal="center" vertical="top" wrapText="1"/>
    </xf>
    <xf numFmtId="0" fontId="23" fillId="0" borderId="0" xfId="2" applyFont="1" applyFill="1" applyBorder="1" applyAlignment="1">
      <alignment horizontal="center"/>
    </xf>
    <xf numFmtId="0" fontId="27" fillId="0" borderId="0" xfId="2" applyFont="1" applyFill="1" applyBorder="1"/>
    <xf numFmtId="4" fontId="32" fillId="0" borderId="0" xfId="2" applyNumberFormat="1" applyFont="1" applyFill="1" applyBorder="1"/>
    <xf numFmtId="0" fontId="22" fillId="0" borderId="0" xfId="2" applyFont="1" applyBorder="1" applyAlignment="1">
      <alignment horizontal="left" vertical="top" wrapText="1"/>
    </xf>
    <xf numFmtId="0" fontId="22" fillId="0" borderId="0" xfId="2" applyFont="1" applyFill="1" applyBorder="1" applyAlignment="1">
      <alignment horizontal="center" wrapText="1"/>
    </xf>
    <xf numFmtId="2" fontId="3" fillId="0" borderId="0" xfId="2" applyNumberFormat="1" applyFont="1" applyFill="1" applyBorder="1" applyAlignment="1">
      <alignment horizontal="right" wrapText="1"/>
    </xf>
    <xf numFmtId="4" fontId="31" fillId="0" borderId="0" xfId="2" applyNumberFormat="1" applyFont="1" applyFill="1" applyBorder="1" applyAlignment="1">
      <alignment wrapText="1"/>
    </xf>
    <xf numFmtId="0" fontId="7" fillId="0" borderId="0" xfId="0" applyFont="1" applyFill="1" applyAlignment="1" applyProtection="1">
      <alignment horizontal="left" vertical="top" wrapText="1"/>
      <protection locked="0"/>
    </xf>
    <xf numFmtId="2" fontId="26" fillId="0" borderId="0" xfId="0" applyNumberFormat="1" applyFont="1" applyFill="1" applyAlignment="1" applyProtection="1">
      <alignment horizontal="center" wrapText="1"/>
      <protection locked="0"/>
    </xf>
    <xf numFmtId="4" fontId="7" fillId="0" borderId="0" xfId="0" applyNumberFormat="1" applyFont="1" applyFill="1" applyAlignment="1" applyProtection="1">
      <alignment horizontal="right" wrapText="1"/>
      <protection locked="0"/>
    </xf>
    <xf numFmtId="4" fontId="34" fillId="0" borderId="0" xfId="0" applyNumberFormat="1" applyFont="1" applyFill="1" applyAlignment="1" applyProtection="1">
      <alignment horizontal="right" wrapText="1"/>
      <protection locked="0"/>
    </xf>
    <xf numFmtId="0" fontId="7" fillId="0" borderId="6" xfId="0" applyFont="1" applyFill="1" applyBorder="1" applyAlignment="1" applyProtection="1">
      <alignment horizontal="center" wrapText="1"/>
      <protection locked="0"/>
    </xf>
    <xf numFmtId="2" fontId="7" fillId="0" borderId="6" xfId="0" applyNumberFormat="1" applyFont="1" applyFill="1" applyBorder="1" applyAlignment="1" applyProtection="1">
      <alignment horizontal="center" wrapText="1"/>
      <protection locked="0"/>
    </xf>
    <xf numFmtId="4" fontId="7" fillId="0" borderId="6" xfId="0" applyNumberFormat="1" applyFont="1" applyFill="1" applyBorder="1" applyAlignment="1" applyProtection="1">
      <alignment horizontal="right" wrapText="1"/>
      <protection locked="0"/>
    </xf>
    <xf numFmtId="4" fontId="34" fillId="0" borderId="6" xfId="0" applyNumberFormat="1" applyFont="1" applyFill="1" applyBorder="1" applyAlignment="1" applyProtection="1">
      <alignment horizontal="right" wrapText="1"/>
      <protection locked="0"/>
    </xf>
    <xf numFmtId="2" fontId="27" fillId="0" borderId="0" xfId="2" applyNumberFormat="1" applyFont="1" applyFill="1" applyBorder="1" applyAlignment="1">
      <alignment horizontal="right"/>
    </xf>
    <xf numFmtId="2" fontId="31" fillId="3" borderId="1" xfId="2" applyNumberFormat="1" applyFont="1" applyFill="1" applyBorder="1" applyAlignment="1">
      <alignment horizontal="right"/>
    </xf>
    <xf numFmtId="0" fontId="7" fillId="0" borderId="0" xfId="2" applyFont="1" applyFill="1" applyBorder="1" applyAlignment="1">
      <alignment horizontal="center" vertical="top" wrapText="1"/>
    </xf>
    <xf numFmtId="4" fontId="7" fillId="0" borderId="0" xfId="2" applyNumberFormat="1" applyFont="1" applyFill="1" applyBorder="1" applyAlignment="1">
      <alignment horizontal="center" vertical="top" wrapText="1"/>
    </xf>
    <xf numFmtId="0" fontId="31" fillId="0" borderId="0" xfId="2" applyFont="1" applyBorder="1"/>
    <xf numFmtId="0" fontId="31" fillId="0" borderId="0" xfId="2" applyFont="1" applyFill="1" applyBorder="1"/>
    <xf numFmtId="2" fontId="31" fillId="0" borderId="0" xfId="2" applyNumberFormat="1" applyFont="1" applyFill="1" applyBorder="1"/>
    <xf numFmtId="4" fontId="21" fillId="0" borderId="0" xfId="2" applyNumberFormat="1" applyFont="1" applyFill="1" applyBorder="1" applyAlignment="1">
      <alignment horizontal="right"/>
    </xf>
    <xf numFmtId="4" fontId="21" fillId="0" borderId="0" xfId="2" applyNumberFormat="1" applyFont="1" applyBorder="1" applyAlignment="1">
      <alignment horizontal="right"/>
    </xf>
    <xf numFmtId="4" fontId="21" fillId="0" borderId="1" xfId="2" applyNumberFormat="1" applyFont="1" applyBorder="1" applyAlignment="1">
      <alignment horizontal="right"/>
    </xf>
    <xf numFmtId="0" fontId="31" fillId="0" borderId="1" xfId="2" applyFont="1" applyBorder="1"/>
    <xf numFmtId="0" fontId="2" fillId="5" borderId="8" xfId="0" applyFont="1" applyFill="1" applyBorder="1" applyAlignment="1">
      <alignment horizontal="left" vertical="top"/>
    </xf>
    <xf numFmtId="0" fontId="3" fillId="5" borderId="11" xfId="0" applyFont="1" applyFill="1" applyBorder="1" applyAlignment="1">
      <alignment horizontal="left" vertical="top"/>
    </xf>
    <xf numFmtId="0" fontId="23" fillId="0" borderId="7" xfId="2" applyFont="1" applyFill="1" applyBorder="1" applyAlignment="1">
      <alignment horizontal="left" vertical="top"/>
    </xf>
    <xf numFmtId="0" fontId="23" fillId="0" borderId="5" xfId="2" applyFont="1" applyFill="1" applyBorder="1" applyAlignment="1">
      <alignment horizontal="left" vertical="top"/>
    </xf>
    <xf numFmtId="0" fontId="23" fillId="0" borderId="5" xfId="2" applyFont="1" applyFill="1" applyBorder="1" applyAlignment="1">
      <alignment horizontal="center"/>
    </xf>
    <xf numFmtId="4" fontId="21" fillId="0" borderId="5" xfId="2" applyNumberFormat="1" applyFont="1" applyFill="1" applyBorder="1" applyAlignment="1">
      <alignment horizontal="right"/>
    </xf>
    <xf numFmtId="0" fontId="31" fillId="0" borderId="5" xfId="2" applyFont="1" applyFill="1" applyBorder="1"/>
    <xf numFmtId="2" fontId="31" fillId="0" borderId="5" xfId="2" applyNumberFormat="1" applyFont="1" applyFill="1" applyBorder="1"/>
    <xf numFmtId="0" fontId="3" fillId="0" borderId="8" xfId="0" applyFont="1" applyFill="1" applyBorder="1" applyAlignment="1">
      <alignment horizontal="center" vertical="top"/>
    </xf>
    <xf numFmtId="2" fontId="3" fillId="0" borderId="8" xfId="0" applyNumberFormat="1" applyFont="1" applyFill="1" applyBorder="1" applyAlignment="1">
      <alignment horizontal="center" vertical="top"/>
    </xf>
    <xf numFmtId="40" fontId="3" fillId="0" borderId="8" xfId="4" applyFont="1" applyFill="1" applyBorder="1" applyAlignment="1">
      <alignment horizontal="center" vertical="top" wrapText="1"/>
    </xf>
    <xf numFmtId="4" fontId="3" fillId="0" borderId="8" xfId="0" applyNumberFormat="1" applyFont="1" applyFill="1" applyBorder="1" applyAlignment="1">
      <alignment horizontal="center" vertical="top" wrapText="1"/>
    </xf>
    <xf numFmtId="2" fontId="3" fillId="0" borderId="0" xfId="0" applyNumberFormat="1" applyFont="1" applyFill="1" applyBorder="1" applyAlignment="1">
      <alignment horizontal="center" vertical="top"/>
    </xf>
    <xf numFmtId="40" fontId="3" fillId="0" borderId="0" xfId="4" applyFont="1" applyFill="1" applyBorder="1" applyAlignment="1">
      <alignment horizontal="center" vertical="top" wrapText="1"/>
    </xf>
    <xf numFmtId="4" fontId="3" fillId="0" borderId="0" xfId="0" applyNumberFormat="1" applyFont="1" applyFill="1" applyBorder="1" applyAlignment="1">
      <alignment horizontal="center" vertical="top" wrapText="1"/>
    </xf>
    <xf numFmtId="0" fontId="3" fillId="0" borderId="9" xfId="0" applyFont="1" applyFill="1" applyBorder="1" applyAlignment="1">
      <alignment horizontal="center" vertical="top"/>
    </xf>
    <xf numFmtId="2" fontId="3" fillId="3" borderId="1" xfId="4" applyNumberFormat="1" applyFont="1" applyFill="1" applyBorder="1" applyAlignment="1">
      <alignment horizontal="center"/>
    </xf>
    <xf numFmtId="0" fontId="38" fillId="0" borderId="0" xfId="2" applyFont="1" applyFill="1" applyBorder="1" applyAlignment="1">
      <alignment horizontal="left" vertical="top"/>
    </xf>
    <xf numFmtId="4" fontId="27" fillId="0" borderId="0" xfId="2" applyNumberFormat="1" applyFont="1" applyFill="1" applyBorder="1" applyAlignment="1">
      <alignment horizontal="right"/>
    </xf>
    <xf numFmtId="2" fontId="32" fillId="0" borderId="0" xfId="2" applyNumberFormat="1" applyFont="1" applyFill="1" applyBorder="1"/>
    <xf numFmtId="0" fontId="3" fillId="0" borderId="0" xfId="0" applyFont="1" applyFill="1" applyBorder="1" applyAlignment="1">
      <alignment horizontal="left" vertical="top" wrapText="1"/>
    </xf>
    <xf numFmtId="1" fontId="3" fillId="0" borderId="0" xfId="0" applyNumberFormat="1" applyFont="1" applyFill="1" applyBorder="1" applyAlignment="1">
      <alignment horizontal="justify" vertical="top" wrapText="1"/>
    </xf>
    <xf numFmtId="2" fontId="3" fillId="3" borderId="1" xfId="2" applyNumberFormat="1" applyFont="1" applyFill="1" applyBorder="1" applyAlignment="1">
      <alignment horizontal="right"/>
    </xf>
    <xf numFmtId="4" fontId="7" fillId="3" borderId="1" xfId="0" applyNumberFormat="1" applyFont="1" applyFill="1" applyBorder="1" applyAlignment="1">
      <alignment horizontal="right"/>
    </xf>
    <xf numFmtId="4" fontId="3" fillId="3" borderId="1" xfId="0" applyNumberFormat="1" applyFont="1" applyFill="1" applyBorder="1" applyAlignment="1">
      <alignment horizontal="right"/>
    </xf>
    <xf numFmtId="0" fontId="23" fillId="3" borderId="1" xfId="2" applyFont="1" applyFill="1" applyBorder="1" applyAlignment="1">
      <alignment horizontal="left" vertical="top"/>
    </xf>
    <xf numFmtId="0" fontId="7" fillId="3" borderId="1" xfId="2" applyFont="1" applyFill="1" applyBorder="1" applyAlignment="1">
      <alignment horizontal="center" vertical="top"/>
    </xf>
    <xf numFmtId="0" fontId="3" fillId="3" borderId="1" xfId="2" applyFont="1" applyFill="1" applyBorder="1" applyAlignment="1">
      <alignment horizontal="center" vertical="top"/>
    </xf>
    <xf numFmtId="0" fontId="7" fillId="3" borderId="1" xfId="2" applyFont="1" applyFill="1" applyBorder="1" applyAlignment="1">
      <alignment horizontal="center" vertical="top" wrapText="1"/>
    </xf>
    <xf numFmtId="4" fontId="27" fillId="3" borderId="5" xfId="2" applyNumberFormat="1" applyFont="1" applyFill="1" applyBorder="1" applyAlignment="1">
      <alignment horizontal="right"/>
    </xf>
    <xf numFmtId="0" fontId="31" fillId="3" borderId="5" xfId="2" applyFont="1" applyFill="1" applyBorder="1"/>
    <xf numFmtId="2" fontId="27" fillId="3" borderId="5" xfId="2" applyNumberFormat="1" applyFont="1" applyFill="1" applyBorder="1" applyAlignment="1">
      <alignment horizontal="right"/>
    </xf>
    <xf numFmtId="4" fontId="31" fillId="3" borderId="5" xfId="2" applyNumberFormat="1" applyFont="1" applyFill="1" applyBorder="1"/>
    <xf numFmtId="0" fontId="3" fillId="3" borderId="1" xfId="0" applyFont="1" applyFill="1" applyBorder="1" applyAlignment="1">
      <alignment horizontal="center"/>
    </xf>
    <xf numFmtId="4" fontId="3" fillId="3" borderId="1" xfId="2" applyNumberFormat="1" applyFont="1" applyFill="1" applyBorder="1" applyAlignment="1">
      <alignment horizontal="right"/>
    </xf>
    <xf numFmtId="40" fontId="3" fillId="3" borderId="1" xfId="4" applyFont="1" applyFill="1" applyBorder="1" applyAlignment="1">
      <alignment horizontal="right"/>
    </xf>
    <xf numFmtId="0" fontId="29" fillId="3" borderId="2" xfId="2" applyFont="1" applyFill="1" applyBorder="1" applyAlignment="1">
      <alignment horizontal="left" vertical="top"/>
    </xf>
    <xf numFmtId="4" fontId="9" fillId="0" borderId="0" xfId="0" applyNumberFormat="1" applyFont="1" applyFill="1" applyAlignment="1" applyProtection="1">
      <alignment horizontal="left"/>
      <protection locked="0"/>
    </xf>
    <xf numFmtId="3" fontId="9" fillId="0" borderId="0" xfId="0" applyNumberFormat="1" applyFont="1" applyFill="1" applyProtection="1">
      <protection locked="0"/>
    </xf>
    <xf numFmtId="0" fontId="23" fillId="0" borderId="1" xfId="2" applyFont="1" applyFill="1" applyBorder="1" applyAlignment="1">
      <alignment vertical="center" wrapText="1"/>
    </xf>
    <xf numFmtId="0" fontId="2" fillId="0" borderId="1" xfId="0" applyFont="1" applyFill="1" applyBorder="1" applyAlignment="1">
      <alignment horizontal="justify" vertical="center"/>
    </xf>
    <xf numFmtId="0" fontId="2" fillId="0" borderId="1" xfId="0" applyFont="1" applyFill="1" applyBorder="1" applyAlignment="1">
      <alignment horizontal="justify" vertical="center" wrapText="1"/>
    </xf>
    <xf numFmtId="40" fontId="3" fillId="3" borderId="1" xfId="4" applyFont="1" applyFill="1" applyBorder="1" applyAlignment="1"/>
    <xf numFmtId="0" fontId="3" fillId="3" borderId="1" xfId="2" applyFont="1" applyFill="1" applyBorder="1" applyAlignment="1">
      <alignment horizontal="justify" vertical="center" wrapText="1"/>
    </xf>
    <xf numFmtId="0" fontId="7" fillId="0" borderId="4" xfId="0" applyFont="1" applyFill="1" applyBorder="1" applyAlignment="1" applyProtection="1">
      <alignment horizontal="justify" vertical="center" wrapText="1"/>
      <protection locked="0"/>
    </xf>
    <xf numFmtId="0" fontId="3" fillId="0" borderId="3" xfId="2" applyFont="1" applyFill="1" applyBorder="1" applyAlignment="1">
      <alignment horizontal="justify" vertical="center" wrapText="1"/>
    </xf>
    <xf numFmtId="0" fontId="2" fillId="4" borderId="10" xfId="0" applyFont="1" applyFill="1" applyBorder="1" applyAlignment="1">
      <alignment horizontal="justify" vertical="center"/>
    </xf>
    <xf numFmtId="0" fontId="2" fillId="0" borderId="5" xfId="0" applyFont="1" applyFill="1" applyBorder="1" applyAlignment="1">
      <alignment horizontal="justify" vertical="center"/>
    </xf>
    <xf numFmtId="0" fontId="23" fillId="3" borderId="1" xfId="2" applyFont="1" applyFill="1" applyBorder="1" applyAlignment="1">
      <alignment vertical="center" wrapText="1"/>
    </xf>
    <xf numFmtId="0" fontId="23" fillId="0" borderId="0" xfId="2" applyFont="1" applyFill="1" applyBorder="1" applyAlignment="1">
      <alignment vertical="center" wrapText="1"/>
    </xf>
    <xf numFmtId="0" fontId="3" fillId="0" borderId="1" xfId="0" applyFont="1" applyFill="1" applyBorder="1" applyAlignment="1">
      <alignment horizontal="justify" vertical="center" wrapText="1"/>
    </xf>
    <xf numFmtId="0" fontId="35" fillId="0" borderId="0" xfId="0" applyFont="1" applyFill="1" applyBorder="1" applyAlignment="1">
      <alignment horizontal="justify" vertical="center" wrapText="1"/>
    </xf>
    <xf numFmtId="0" fontId="22" fillId="3" borderId="1" xfId="2" applyFont="1" applyFill="1" applyBorder="1" applyAlignment="1">
      <alignment horizontal="justify" vertical="center" wrapText="1"/>
    </xf>
    <xf numFmtId="0" fontId="23" fillId="3" borderId="5" xfId="2" applyFont="1" applyFill="1" applyBorder="1" applyAlignment="1">
      <alignment horizontal="justify" vertical="center" wrapText="1"/>
    </xf>
    <xf numFmtId="0" fontId="23" fillId="0" borderId="0" xfId="2" applyFont="1" applyFill="1" applyBorder="1" applyAlignment="1">
      <alignment horizontal="justify" vertical="center" wrapText="1"/>
    </xf>
    <xf numFmtId="0" fontId="3" fillId="0" borderId="0" xfId="0" applyFont="1" applyFill="1" applyBorder="1" applyAlignment="1">
      <alignment horizontal="justify" vertical="center" wrapText="1"/>
    </xf>
    <xf numFmtId="0" fontId="3" fillId="0" borderId="1" xfId="0" applyFont="1" applyFill="1" applyBorder="1" applyAlignment="1">
      <alignment horizontal="justify" vertical="center"/>
    </xf>
    <xf numFmtId="0" fontId="3" fillId="3" borderId="1" xfId="0" applyFont="1" applyFill="1" applyBorder="1" applyAlignment="1">
      <alignment horizontal="justify" vertical="center" wrapText="1"/>
    </xf>
    <xf numFmtId="0" fontId="2" fillId="0" borderId="3" xfId="2" applyFont="1" applyFill="1" applyBorder="1" applyAlignment="1">
      <alignment horizontal="justify" vertical="center" wrapText="1"/>
    </xf>
    <xf numFmtId="0" fontId="22" fillId="0" borderId="6" xfId="2" applyFont="1" applyFill="1" applyBorder="1" applyAlignment="1">
      <alignment horizontal="justify" vertical="center" wrapText="1"/>
    </xf>
    <xf numFmtId="0" fontId="7" fillId="0" borderId="6" xfId="0" applyFont="1" applyFill="1" applyBorder="1" applyAlignment="1" applyProtection="1">
      <alignment horizontal="justify" vertical="center" wrapText="1"/>
      <protection locked="0"/>
    </xf>
    <xf numFmtId="0" fontId="23" fillId="3" borderId="5" xfId="2" applyFont="1" applyFill="1" applyBorder="1" applyAlignment="1">
      <alignment vertical="center" wrapText="1"/>
    </xf>
    <xf numFmtId="0" fontId="22" fillId="0" borderId="0" xfId="2" applyFont="1" applyFill="1" applyBorder="1" applyAlignment="1">
      <alignment horizontal="justify" vertical="center" wrapText="1"/>
    </xf>
    <xf numFmtId="0" fontId="23" fillId="0" borderId="5" xfId="2" applyFont="1" applyFill="1" applyBorder="1" applyAlignment="1">
      <alignment vertical="center"/>
    </xf>
    <xf numFmtId="0" fontId="23" fillId="0" borderId="0" xfId="2" applyFont="1" applyFill="1" applyBorder="1" applyAlignment="1">
      <alignment vertical="center"/>
    </xf>
    <xf numFmtId="0" fontId="22" fillId="0" borderId="0" xfId="2" applyFont="1" applyFill="1" applyBorder="1" applyAlignment="1">
      <alignment horizontal="right" vertical="center" wrapText="1"/>
    </xf>
    <xf numFmtId="1" fontId="18" fillId="0" borderId="0" xfId="0" applyNumberFormat="1" applyFont="1" applyFill="1" applyBorder="1" applyAlignment="1" applyProtection="1">
      <alignment horizontal="left" vertical="center"/>
      <protection locked="0"/>
    </xf>
    <xf numFmtId="1" fontId="3" fillId="0" borderId="0" xfId="0" applyNumberFormat="1" applyFont="1" applyFill="1" applyBorder="1" applyAlignment="1" applyProtection="1">
      <alignment horizontal="left" vertical="center"/>
      <protection locked="0"/>
    </xf>
    <xf numFmtId="0" fontId="9" fillId="3" borderId="1" xfId="0" applyFont="1" applyFill="1" applyBorder="1" applyAlignment="1" applyProtection="1">
      <alignment horizontal="justify" vertical="center"/>
      <protection locked="0"/>
    </xf>
    <xf numFmtId="0" fontId="2" fillId="3" borderId="1" xfId="0" applyFont="1" applyFill="1" applyBorder="1" applyAlignment="1" applyProtection="1">
      <alignment horizontal="right" vertical="center" wrapText="1"/>
      <protection locked="0"/>
    </xf>
    <xf numFmtId="1" fontId="3" fillId="0" borderId="0" xfId="0" applyNumberFormat="1" applyFont="1" applyFill="1" applyBorder="1" applyAlignment="1">
      <alignment horizontal="left" vertical="center"/>
    </xf>
    <xf numFmtId="1" fontId="18" fillId="0" borderId="0" xfId="0" applyNumberFormat="1" applyFont="1" applyFill="1" applyBorder="1" applyAlignment="1">
      <alignment horizontal="left" vertical="center"/>
    </xf>
    <xf numFmtId="0" fontId="9" fillId="3" borderId="1" xfId="0" applyFont="1" applyFill="1" applyBorder="1" applyAlignment="1">
      <alignment horizontal="justify" vertical="center"/>
    </xf>
    <xf numFmtId="0" fontId="9" fillId="0" borderId="1" xfId="0" applyFont="1" applyFill="1" applyBorder="1" applyAlignment="1">
      <alignment horizontal="right" vertical="center"/>
    </xf>
    <xf numFmtId="0" fontId="9" fillId="3" borderId="1" xfId="0" applyFont="1" applyFill="1" applyBorder="1" applyAlignment="1">
      <alignment horizontal="left" vertical="center"/>
    </xf>
    <xf numFmtId="1" fontId="2" fillId="3" borderId="1" xfId="0" applyNumberFormat="1" applyFont="1" applyFill="1" applyBorder="1" applyAlignment="1">
      <alignment horizontal="justify" vertical="center"/>
    </xf>
    <xf numFmtId="1" fontId="3" fillId="0" borderId="1" xfId="0" applyNumberFormat="1" applyFont="1" applyFill="1" applyBorder="1" applyAlignment="1">
      <alignment horizontal="justify" vertical="center"/>
    </xf>
    <xf numFmtId="0" fontId="22" fillId="3" borderId="1" xfId="2" applyFont="1" applyFill="1" applyBorder="1" applyAlignment="1">
      <alignment horizontal="center" wrapText="1"/>
    </xf>
    <xf numFmtId="40" fontId="3" fillId="0" borderId="1" xfId="4" applyFont="1" applyFill="1" applyBorder="1" applyAlignment="1">
      <alignment horizontal="justify" vertical="center"/>
    </xf>
    <xf numFmtId="0" fontId="2" fillId="0" borderId="1" xfId="0" applyFont="1" applyFill="1" applyBorder="1" applyAlignment="1">
      <alignment horizontal="left" vertical="center" wrapText="1"/>
    </xf>
    <xf numFmtId="40" fontId="3" fillId="0" borderId="0" xfId="1" applyFont="1" applyFill="1" applyBorder="1" applyAlignment="1">
      <alignment horizontal="left" vertical="top"/>
    </xf>
    <xf numFmtId="40" fontId="3" fillId="0" borderId="9" xfId="1" applyFont="1" applyFill="1" applyBorder="1" applyAlignment="1">
      <alignment horizontal="center"/>
    </xf>
    <xf numFmtId="40" fontId="3" fillId="0" borderId="0" xfId="1" applyFont="1" applyFill="1" applyBorder="1" applyAlignment="1">
      <alignment horizontal="center"/>
    </xf>
    <xf numFmtId="40" fontId="33" fillId="0" borderId="0" xfId="1" applyFont="1" applyFill="1" applyBorder="1" applyAlignment="1">
      <alignment horizontal="right"/>
    </xf>
    <xf numFmtId="40" fontId="3" fillId="0" borderId="0" xfId="1" applyFont="1" applyFill="1" applyBorder="1" applyAlignment="1">
      <alignment horizontal="right"/>
    </xf>
    <xf numFmtId="40" fontId="3" fillId="0" borderId="1" xfId="1" applyFont="1" applyFill="1" applyBorder="1" applyAlignment="1">
      <alignment horizontal="justify" vertical="center" wrapText="1"/>
    </xf>
    <xf numFmtId="40" fontId="22" fillId="3" borderId="1" xfId="1" applyFont="1" applyFill="1" applyBorder="1" applyAlignment="1">
      <alignment horizontal="justify" vertical="center" wrapText="1"/>
    </xf>
    <xf numFmtId="40" fontId="3" fillId="3" borderId="1" xfId="1" applyFont="1" applyFill="1" applyBorder="1" applyAlignment="1">
      <alignment horizontal="center"/>
    </xf>
    <xf numFmtId="0" fontId="23" fillId="0" borderId="4" xfId="2" applyFont="1" applyFill="1" applyBorder="1" applyAlignment="1">
      <alignment horizontal="justify" vertical="center" wrapText="1"/>
    </xf>
    <xf numFmtId="0" fontId="22" fillId="0" borderId="8" xfId="2" applyFont="1" applyFill="1" applyBorder="1" applyAlignment="1">
      <alignment horizontal="justify" vertical="center" wrapText="1"/>
    </xf>
    <xf numFmtId="0" fontId="22" fillId="0" borderId="6" xfId="2" applyFont="1" applyFill="1" applyBorder="1" applyAlignment="1">
      <alignment horizontal="center"/>
    </xf>
    <xf numFmtId="2" fontId="3" fillId="0" borderId="6" xfId="2" applyNumberFormat="1" applyFont="1" applyFill="1" applyBorder="1" applyAlignment="1">
      <alignment horizontal="right"/>
    </xf>
    <xf numFmtId="40" fontId="3" fillId="0" borderId="6" xfId="4" applyFont="1" applyFill="1" applyBorder="1"/>
    <xf numFmtId="40" fontId="3" fillId="0" borderId="6" xfId="4" applyFont="1" applyFill="1" applyBorder="1" applyAlignment="1"/>
    <xf numFmtId="40" fontId="22" fillId="0" borderId="0" xfId="1" applyFont="1" applyBorder="1" applyAlignment="1">
      <alignment horizontal="left" vertical="top"/>
    </xf>
    <xf numFmtId="40" fontId="22" fillId="0" borderId="9" xfId="1" applyFont="1" applyFill="1" applyBorder="1" applyAlignment="1">
      <alignment horizontal="center"/>
    </xf>
    <xf numFmtId="40" fontId="3" fillId="0" borderId="0" xfId="1" applyFont="1" applyFill="1" applyBorder="1"/>
    <xf numFmtId="40" fontId="3" fillId="3" borderId="1" xfId="1" applyFont="1" applyFill="1" applyBorder="1" applyAlignment="1">
      <alignment horizontal="justify" vertical="center" wrapText="1"/>
    </xf>
    <xf numFmtId="40" fontId="22" fillId="3" borderId="1" xfId="1" applyFont="1" applyFill="1" applyBorder="1" applyAlignment="1">
      <alignment horizontal="center"/>
    </xf>
    <xf numFmtId="40" fontId="3" fillId="3" borderId="1" xfId="1" applyFont="1" applyFill="1" applyBorder="1" applyAlignment="1">
      <alignment horizontal="right"/>
    </xf>
    <xf numFmtId="40" fontId="3" fillId="3" borderId="1" xfId="1" applyFont="1" applyFill="1" applyBorder="1"/>
    <xf numFmtId="40" fontId="2" fillId="0" borderId="1" xfId="1" applyFont="1" applyFill="1" applyBorder="1" applyAlignment="1">
      <alignment horizontal="justify" vertical="center" wrapText="1"/>
    </xf>
    <xf numFmtId="40" fontId="7" fillId="3" borderId="1" xfId="4" applyFont="1" applyFill="1" applyBorder="1" applyAlignment="1" applyProtection="1">
      <alignment horizontal="right"/>
      <protection locked="0"/>
    </xf>
    <xf numFmtId="0" fontId="7" fillId="3" borderId="1" xfId="0" applyFont="1" applyFill="1" applyBorder="1" applyAlignment="1" applyProtection="1">
      <alignment horizontal="justify" vertical="center" wrapText="1"/>
      <protection locked="0"/>
    </xf>
    <xf numFmtId="0" fontId="7" fillId="3" borderId="1" xfId="0" applyFont="1" applyFill="1" applyBorder="1" applyAlignment="1" applyProtection="1">
      <alignment horizontal="center" wrapText="1"/>
      <protection locked="0"/>
    </xf>
    <xf numFmtId="0" fontId="3" fillId="0" borderId="6" xfId="2" applyFont="1" applyFill="1" applyBorder="1" applyAlignment="1">
      <alignment horizontal="justify" vertical="center" wrapText="1"/>
    </xf>
    <xf numFmtId="0" fontId="22" fillId="0" borderId="6" xfId="2" applyFont="1" applyFill="1" applyBorder="1" applyAlignment="1">
      <alignment horizontal="center" wrapText="1"/>
    </xf>
    <xf numFmtId="40" fontId="7" fillId="0" borderId="6" xfId="4" applyFont="1" applyFill="1" applyBorder="1" applyAlignment="1" applyProtection="1">
      <alignment horizontal="right"/>
      <protection locked="0"/>
    </xf>
    <xf numFmtId="4" fontId="31" fillId="0" borderId="6" xfId="2" applyNumberFormat="1" applyFont="1" applyFill="1" applyBorder="1"/>
    <xf numFmtId="40" fontId="22" fillId="0" borderId="0" xfId="1" applyFont="1" applyFill="1" applyBorder="1" applyAlignment="1">
      <alignment horizontal="left" vertical="top"/>
    </xf>
    <xf numFmtId="40" fontId="23" fillId="0" borderId="9" xfId="1" applyFont="1" applyFill="1" applyBorder="1" applyAlignment="1">
      <alignment horizontal="center"/>
    </xf>
    <xf numFmtId="40" fontId="21" fillId="0" borderId="0" xfId="1" applyFont="1" applyFill="1" applyBorder="1" applyAlignment="1">
      <alignment horizontal="right"/>
    </xf>
    <xf numFmtId="40" fontId="31" fillId="0" borderId="0" xfId="1" applyFont="1" applyFill="1" applyBorder="1"/>
    <xf numFmtId="40" fontId="23" fillId="0" borderId="0" xfId="1" applyFont="1" applyFill="1" applyBorder="1" applyAlignment="1">
      <alignment horizontal="left" vertical="top"/>
    </xf>
    <xf numFmtId="40" fontId="22" fillId="0" borderId="1" xfId="1" applyFont="1" applyFill="1" applyBorder="1" applyAlignment="1">
      <alignment vertical="center" wrapText="1"/>
    </xf>
    <xf numFmtId="40" fontId="22" fillId="0" borderId="0" xfId="1" applyFont="1" applyFill="1" applyBorder="1" applyAlignment="1">
      <alignment horizontal="justify" vertical="center" wrapText="1"/>
    </xf>
    <xf numFmtId="40" fontId="22" fillId="0" borderId="0" xfId="1" applyFont="1" applyFill="1" applyBorder="1" applyAlignment="1">
      <alignment horizontal="center"/>
    </xf>
    <xf numFmtId="40" fontId="23" fillId="3" borderId="7" xfId="1" applyFont="1" applyFill="1" applyBorder="1" applyAlignment="1">
      <alignment horizontal="left" vertical="top"/>
    </xf>
    <xf numFmtId="40" fontId="23" fillId="3" borderId="5" xfId="1" applyFont="1" applyFill="1" applyBorder="1" applyAlignment="1">
      <alignment horizontal="left" vertical="top"/>
    </xf>
    <xf numFmtId="40" fontId="23" fillId="3" borderId="5" xfId="1" applyFont="1" applyFill="1" applyBorder="1" applyAlignment="1">
      <alignment vertical="center"/>
    </xf>
    <xf numFmtId="40" fontId="23" fillId="3" borderId="5" xfId="1" applyFont="1" applyFill="1" applyBorder="1" applyAlignment="1">
      <alignment horizontal="center"/>
    </xf>
    <xf numFmtId="40" fontId="21" fillId="3" borderId="5" xfId="1" applyFont="1" applyFill="1" applyBorder="1" applyAlignment="1">
      <alignment horizontal="right"/>
    </xf>
    <xf numFmtId="40" fontId="3" fillId="3" borderId="5" xfId="1" applyFont="1" applyFill="1" applyBorder="1"/>
    <xf numFmtId="40" fontId="23" fillId="3" borderId="1" xfId="1" applyFont="1" applyFill="1" applyBorder="1" applyAlignment="1">
      <alignment horizontal="left" vertical="top"/>
    </xf>
    <xf numFmtId="40" fontId="23" fillId="3" borderId="1" xfId="1" applyFont="1" applyFill="1" applyBorder="1" applyAlignment="1">
      <alignment vertical="center" wrapText="1"/>
    </xf>
    <xf numFmtId="40" fontId="7" fillId="3" borderId="1" xfId="1" applyFont="1" applyFill="1" applyBorder="1" applyAlignment="1">
      <alignment horizontal="center" vertical="top"/>
    </xf>
    <xf numFmtId="40" fontId="3" fillId="3" borderId="1" xfId="1" applyFont="1" applyFill="1" applyBorder="1" applyAlignment="1">
      <alignment horizontal="center" vertical="top"/>
    </xf>
    <xf numFmtId="40" fontId="7" fillId="3" borderId="1" xfId="1" applyFont="1" applyFill="1" applyBorder="1" applyAlignment="1">
      <alignment horizontal="center" vertical="top" wrapText="1"/>
    </xf>
    <xf numFmtId="40" fontId="23" fillId="0" borderId="1" xfId="1" applyFont="1" applyFill="1" applyBorder="1" applyAlignment="1">
      <alignment vertical="center" wrapText="1"/>
    </xf>
    <xf numFmtId="0" fontId="3" fillId="0" borderId="3" xfId="0" applyFont="1" applyBorder="1" applyAlignment="1">
      <alignment horizontal="left" vertical="center" wrapText="1"/>
    </xf>
    <xf numFmtId="40" fontId="23" fillId="0" borderId="0" xfId="1" applyFont="1" applyFill="1" applyBorder="1" applyAlignment="1">
      <alignment vertical="center" wrapText="1"/>
    </xf>
    <xf numFmtId="40" fontId="23" fillId="0" borderId="0" xfId="1" applyFont="1" applyFill="1" applyBorder="1" applyAlignment="1">
      <alignment horizontal="center"/>
    </xf>
    <xf numFmtId="40" fontId="27" fillId="0" borderId="0" xfId="1" applyFont="1" applyFill="1" applyBorder="1" applyAlignment="1">
      <alignment horizontal="right"/>
    </xf>
    <xf numFmtId="40" fontId="32" fillId="0" borderId="0" xfId="1" applyFont="1" applyFill="1" applyBorder="1"/>
    <xf numFmtId="40" fontId="27" fillId="3" borderId="5" xfId="1" applyFont="1" applyFill="1" applyBorder="1" applyAlignment="1">
      <alignment horizontal="right"/>
    </xf>
    <xf numFmtId="40" fontId="31" fillId="3" borderId="5" xfId="1" applyFont="1" applyFill="1" applyBorder="1"/>
    <xf numFmtId="40" fontId="2" fillId="3" borderId="1" xfId="1" applyFont="1" applyFill="1" applyBorder="1"/>
    <xf numFmtId="40" fontId="3" fillId="0" borderId="8" xfId="1" applyFont="1" applyFill="1" applyBorder="1" applyAlignment="1">
      <alignment horizontal="center"/>
    </xf>
    <xf numFmtId="40" fontId="3" fillId="3" borderId="4" xfId="1" applyFont="1" applyFill="1" applyBorder="1" applyAlignment="1">
      <alignment horizontal="center"/>
    </xf>
    <xf numFmtId="40" fontId="3" fillId="3" borderId="1" xfId="1" applyFont="1" applyFill="1" applyBorder="1" applyAlignment="1">
      <alignment horizontal="right" vertical="center"/>
    </xf>
    <xf numFmtId="40" fontId="22" fillId="0" borderId="9" xfId="1" applyFont="1" applyBorder="1" applyAlignment="1">
      <alignment horizontal="center"/>
    </xf>
    <xf numFmtId="40" fontId="21" fillId="0" borderId="0" xfId="1" applyFont="1" applyBorder="1" applyAlignment="1">
      <alignment horizontal="right"/>
    </xf>
    <xf numFmtId="40" fontId="31" fillId="0" borderId="0" xfId="1" applyFont="1" applyBorder="1"/>
    <xf numFmtId="40" fontId="7" fillId="0" borderId="9" xfId="1" applyFont="1" applyFill="1" applyBorder="1" applyAlignment="1">
      <alignment horizontal="center" vertical="top"/>
    </xf>
    <xf numFmtId="40" fontId="3" fillId="0" borderId="0" xfId="1" applyFont="1" applyFill="1" applyBorder="1" applyAlignment="1">
      <alignment horizontal="center" vertical="top"/>
    </xf>
    <xf numFmtId="40" fontId="7" fillId="0" borderId="0" xfId="1" applyFont="1" applyFill="1" applyBorder="1" applyAlignment="1">
      <alignment horizontal="center" vertical="top" wrapText="1"/>
    </xf>
    <xf numFmtId="40" fontId="30" fillId="0" borderId="9" xfId="1" applyFont="1" applyBorder="1"/>
    <xf numFmtId="40" fontId="3" fillId="0" borderId="0" xfId="1" applyFont="1"/>
    <xf numFmtId="40" fontId="25" fillId="0" borderId="8" xfId="1" applyFont="1" applyFill="1" applyBorder="1" applyAlignment="1" applyProtection="1">
      <alignment horizontal="right"/>
      <protection locked="0"/>
    </xf>
    <xf numFmtId="40" fontId="7" fillId="0" borderId="8" xfId="1" applyFont="1" applyFill="1" applyBorder="1" applyAlignment="1">
      <alignment horizontal="right"/>
    </xf>
    <xf numFmtId="40" fontId="25" fillId="3" borderId="1" xfId="1" applyFont="1" applyFill="1" applyBorder="1" applyAlignment="1" applyProtection="1">
      <alignment horizontal="right"/>
      <protection locked="0"/>
    </xf>
    <xf numFmtId="0" fontId="3" fillId="0" borderId="1" xfId="0" applyFont="1" applyBorder="1" applyAlignment="1">
      <alignment horizontal="left" vertical="center" wrapText="1"/>
    </xf>
    <xf numFmtId="40" fontId="22" fillId="3" borderId="1" xfId="1" applyFont="1" applyFill="1" applyBorder="1" applyAlignment="1">
      <alignment horizontal="left" vertical="center" wrapText="1"/>
    </xf>
    <xf numFmtId="40" fontId="22" fillId="3" borderId="7" xfId="1" applyFont="1" applyFill="1" applyBorder="1" applyAlignment="1">
      <alignment horizontal="left" vertical="center" wrapText="1"/>
    </xf>
    <xf numFmtId="0" fontId="2" fillId="3" borderId="1" xfId="2" applyFont="1" applyFill="1" applyBorder="1" applyAlignment="1">
      <alignment vertical="center" wrapText="1"/>
    </xf>
    <xf numFmtId="0" fontId="22" fillId="3" borderId="7" xfId="2" applyFont="1" applyFill="1" applyBorder="1" applyAlignment="1">
      <alignment horizontal="justify" vertical="center" wrapText="1"/>
    </xf>
    <xf numFmtId="2" fontId="3" fillId="3" borderId="1" xfId="2" applyNumberFormat="1" applyFont="1" applyFill="1" applyBorder="1" applyAlignment="1">
      <alignment horizontal="center"/>
    </xf>
    <xf numFmtId="40" fontId="22" fillId="3" borderId="4" xfId="1" applyFont="1" applyFill="1" applyBorder="1" applyAlignment="1">
      <alignment horizontal="center"/>
    </xf>
    <xf numFmtId="40" fontId="3" fillId="3" borderId="4" xfId="1" applyFont="1" applyFill="1" applyBorder="1" applyAlignment="1">
      <alignment horizontal="right"/>
    </xf>
    <xf numFmtId="40" fontId="3" fillId="0" borderId="8" xfId="1" applyFont="1" applyFill="1" applyBorder="1" applyAlignment="1">
      <alignment horizontal="right"/>
    </xf>
    <xf numFmtId="40" fontId="3" fillId="3" borderId="1" xfId="1" applyFont="1" applyFill="1" applyBorder="1" applyAlignment="1"/>
    <xf numFmtId="40" fontId="25" fillId="3" borderId="1" xfId="1" applyFont="1" applyFill="1" applyBorder="1" applyAlignment="1" applyProtection="1">
      <protection locked="0"/>
    </xf>
    <xf numFmtId="40" fontId="7" fillId="3" borderId="1" xfId="1" applyFont="1" applyFill="1" applyBorder="1" applyAlignment="1"/>
    <xf numFmtId="40" fontId="7" fillId="3" borderId="1" xfId="1" applyFont="1" applyFill="1" applyBorder="1" applyAlignment="1" applyProtection="1">
      <alignment horizontal="center"/>
      <protection locked="0"/>
    </xf>
    <xf numFmtId="40" fontId="7" fillId="3" borderId="1" xfId="1" applyFont="1" applyFill="1" applyBorder="1" applyAlignment="1" applyProtection="1">
      <alignment horizontal="right"/>
      <protection locked="0"/>
    </xf>
    <xf numFmtId="0" fontId="22" fillId="0" borderId="1" xfId="2" applyFont="1" applyFill="1" applyBorder="1" applyAlignment="1">
      <alignment horizontal="justify" vertical="top" wrapText="1"/>
    </xf>
    <xf numFmtId="0" fontId="2" fillId="0" borderId="1" xfId="2" applyFont="1" applyFill="1" applyBorder="1" applyAlignment="1">
      <alignment horizontal="justify" vertical="center" wrapText="1"/>
    </xf>
    <xf numFmtId="0" fontId="3" fillId="0" borderId="1" xfId="2" applyFont="1" applyFill="1" applyBorder="1" applyAlignment="1">
      <alignment horizontal="justify" vertical="center" wrapText="1"/>
    </xf>
    <xf numFmtId="40" fontId="32" fillId="3" borderId="1" xfId="1" applyFont="1" applyFill="1" applyBorder="1"/>
    <xf numFmtId="40" fontId="2" fillId="0" borderId="1" xfId="1" applyFont="1" applyFill="1" applyBorder="1" applyAlignment="1">
      <alignment horizontal="left" vertical="center" wrapText="1"/>
    </xf>
    <xf numFmtId="40" fontId="2" fillId="3" borderId="5" xfId="1" applyFont="1" applyFill="1" applyBorder="1" applyAlignment="1">
      <alignment vertical="center" wrapText="1"/>
    </xf>
    <xf numFmtId="40" fontId="3" fillId="0" borderId="12" xfId="1" applyFont="1" applyFill="1" applyBorder="1" applyAlignment="1">
      <alignment horizontal="center"/>
    </xf>
    <xf numFmtId="40" fontId="22" fillId="0" borderId="0" xfId="1" applyFont="1" applyFill="1" applyBorder="1" applyAlignment="1">
      <alignment horizontal="left" vertical="center" wrapText="1"/>
    </xf>
    <xf numFmtId="40" fontId="22" fillId="3" borderId="3" xfId="1" applyFont="1" applyFill="1" applyBorder="1" applyAlignment="1">
      <alignment horizontal="left" vertical="center" wrapText="1"/>
    </xf>
    <xf numFmtId="40" fontId="22" fillId="0" borderId="1" xfId="1" applyFont="1" applyFill="1" applyBorder="1" applyAlignment="1">
      <alignment horizontal="left" vertical="center" wrapText="1"/>
    </xf>
    <xf numFmtId="40" fontId="23" fillId="0" borderId="1" xfId="1" applyFont="1" applyFill="1" applyBorder="1" applyAlignment="1">
      <alignment horizontal="left" vertical="center" wrapText="1"/>
    </xf>
    <xf numFmtId="164" fontId="7" fillId="3" borderId="1" xfId="1" applyNumberFormat="1" applyFont="1" applyFill="1" applyBorder="1" applyAlignment="1">
      <alignment horizontal="right"/>
    </xf>
    <xf numFmtId="0" fontId="2" fillId="0" borderId="0" xfId="0" applyFont="1" applyAlignment="1">
      <alignment horizontal="left" vertical="top"/>
    </xf>
    <xf numFmtId="4" fontId="7" fillId="0" borderId="0" xfId="0" applyNumberFormat="1" applyFont="1" applyFill="1" applyAlignment="1" applyProtection="1">
      <alignment horizontal="left"/>
      <protection locked="0"/>
    </xf>
    <xf numFmtId="4" fontId="9" fillId="0" borderId="0" xfId="0" applyNumberFormat="1" applyFont="1" applyFill="1" applyAlignment="1" applyProtection="1">
      <alignment horizontal="left"/>
      <protection locked="0"/>
    </xf>
    <xf numFmtId="4" fontId="7" fillId="0" borderId="0" xfId="0" applyNumberFormat="1" applyFont="1" applyFill="1" applyAlignment="1">
      <alignment horizontal="left"/>
    </xf>
    <xf numFmtId="0" fontId="13" fillId="0" borderId="0" xfId="0" applyFont="1" applyAlignment="1">
      <alignment horizontal="center"/>
    </xf>
    <xf numFmtId="0" fontId="7" fillId="0" borderId="0" xfId="0" applyFont="1" applyFill="1" applyAlignment="1">
      <alignment horizontal="left"/>
    </xf>
    <xf numFmtId="49" fontId="9" fillId="0" borderId="0" xfId="0" applyNumberFormat="1" applyFont="1" applyFill="1" applyAlignment="1" applyProtection="1">
      <alignment horizontal="left"/>
      <protection locked="0"/>
    </xf>
    <xf numFmtId="0" fontId="27" fillId="3" borderId="5" xfId="2" applyFont="1" applyFill="1" applyBorder="1"/>
    <xf numFmtId="0" fontId="3" fillId="0" borderId="0" xfId="0" applyFont="1" applyFill="1" applyBorder="1" applyAlignment="1">
      <alignment horizontal="left" vertical="top" wrapText="1"/>
    </xf>
    <xf numFmtId="0" fontId="3" fillId="0" borderId="0" xfId="0" applyFont="1" applyFill="1" applyBorder="1" applyAlignment="1">
      <alignment horizontal="right" wrapText="1"/>
    </xf>
    <xf numFmtId="1" fontId="19" fillId="0" borderId="0" xfId="0" applyNumberFormat="1" applyFont="1" applyFill="1" applyBorder="1" applyAlignment="1">
      <alignment horizontal="center" vertical="top"/>
    </xf>
  </cellXfs>
  <cellStyles count="6">
    <cellStyle name="Comma" xfId="4" builtinId="3"/>
    <cellStyle name="Comma 2" xfId="1"/>
    <cellStyle name="Normal" xfId="0" builtinId="0"/>
    <cellStyle name="Normal 2" xfId="2"/>
    <cellStyle name="Obično 2" xfId="3"/>
    <cellStyle name="Zarez 2"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view="pageLayout" topLeftCell="A22" zoomScaleSheetLayoutView="100" workbookViewId="0">
      <selection activeCell="D19" sqref="D19"/>
    </sheetView>
  </sheetViews>
  <sheetFormatPr defaultRowHeight="12.75"/>
  <cols>
    <col min="1" max="2" width="3.7109375" customWidth="1"/>
    <col min="3" max="3" width="7" customWidth="1"/>
    <col min="4" max="4" width="7.85546875" customWidth="1"/>
    <col min="5" max="5" width="5" customWidth="1"/>
    <col min="6" max="6" width="5.85546875" customWidth="1"/>
    <col min="7" max="7" width="6.28515625" customWidth="1"/>
  </cols>
  <sheetData>
    <row r="1" spans="1:14" s="18" customFormat="1" ht="15">
      <c r="A1" s="16"/>
      <c r="B1" s="16"/>
      <c r="C1" s="18" t="s">
        <v>42</v>
      </c>
      <c r="D1" s="19"/>
      <c r="E1" s="17" t="s">
        <v>27</v>
      </c>
      <c r="F1" s="308" t="s">
        <v>185</v>
      </c>
      <c r="G1" s="308"/>
      <c r="H1" s="308"/>
      <c r="I1" s="308"/>
    </row>
    <row r="2" spans="1:14" s="18" customFormat="1" ht="15">
      <c r="A2" s="16"/>
      <c r="B2" s="16"/>
      <c r="D2" s="19"/>
      <c r="E2" s="17"/>
      <c r="F2" s="309" t="s">
        <v>186</v>
      </c>
      <c r="G2" s="309"/>
      <c r="H2" s="309"/>
      <c r="I2" s="309"/>
    </row>
    <row r="3" spans="1:14" s="18" customFormat="1" ht="15">
      <c r="A3" s="16"/>
      <c r="B3" s="16"/>
      <c r="D3" s="19"/>
      <c r="E3" s="17"/>
      <c r="F3" s="309" t="s">
        <v>187</v>
      </c>
      <c r="G3" s="309"/>
      <c r="H3" s="309"/>
      <c r="I3" s="309"/>
    </row>
    <row r="4" spans="1:14" s="18" customFormat="1" ht="15">
      <c r="A4" s="16"/>
      <c r="B4" s="16"/>
      <c r="C4" s="23"/>
      <c r="D4" s="19"/>
      <c r="E4" s="20"/>
      <c r="F4" s="22"/>
      <c r="G4" s="22"/>
    </row>
    <row r="5" spans="1:14" s="18" customFormat="1" ht="15.75" customHeight="1">
      <c r="A5" s="16"/>
      <c r="B5" s="16"/>
      <c r="C5" s="18" t="s">
        <v>101</v>
      </c>
      <c r="D5" s="19"/>
      <c r="E5" s="20" t="s">
        <v>28</v>
      </c>
      <c r="F5" s="310" t="s">
        <v>188</v>
      </c>
      <c r="G5" s="310"/>
      <c r="H5" s="310"/>
      <c r="I5" s="310"/>
      <c r="J5" s="310"/>
      <c r="K5" s="168"/>
    </row>
    <row r="6" spans="1:14" s="18" customFormat="1" ht="15">
      <c r="A6" s="16"/>
      <c r="B6" s="16"/>
      <c r="D6" s="19"/>
      <c r="E6" s="20"/>
    </row>
    <row r="7" spans="1:14" s="18" customFormat="1" ht="15">
      <c r="A7" s="16"/>
      <c r="B7" s="16"/>
      <c r="C7" s="23"/>
      <c r="D7" s="19"/>
      <c r="E7" s="20"/>
      <c r="F7" s="310"/>
      <c r="G7" s="310"/>
      <c r="H7" s="310"/>
      <c r="I7" s="310"/>
      <c r="J7" s="310"/>
      <c r="K7" s="310"/>
    </row>
    <row r="8" spans="1:14" s="18" customFormat="1" ht="15">
      <c r="A8" s="16"/>
      <c r="B8" s="16"/>
      <c r="C8" s="18" t="s">
        <v>100</v>
      </c>
      <c r="D8" s="19"/>
      <c r="E8" s="20" t="s">
        <v>27</v>
      </c>
      <c r="F8" s="310" t="s">
        <v>72</v>
      </c>
      <c r="G8" s="310"/>
      <c r="H8" s="310"/>
      <c r="I8" s="310"/>
      <c r="J8" s="57"/>
      <c r="K8" s="57"/>
    </row>
    <row r="9" spans="1:14" s="18" customFormat="1" ht="15">
      <c r="A9" s="16"/>
      <c r="B9" s="16"/>
      <c r="D9" s="19"/>
      <c r="E9" s="20"/>
      <c r="F9" s="97"/>
      <c r="G9" s="97"/>
      <c r="H9" s="97"/>
      <c r="I9" s="97"/>
      <c r="J9" s="97"/>
      <c r="K9" s="97"/>
    </row>
    <row r="10" spans="1:14" s="18" customFormat="1" ht="15">
      <c r="A10" s="16"/>
      <c r="B10" s="16"/>
      <c r="C10" s="18" t="s">
        <v>102</v>
      </c>
      <c r="D10" s="19"/>
      <c r="E10" s="20" t="s">
        <v>27</v>
      </c>
      <c r="F10" s="310" t="s">
        <v>71</v>
      </c>
      <c r="G10" s="310"/>
      <c r="H10" s="310"/>
      <c r="I10" s="310"/>
    </row>
    <row r="11" spans="1:14" s="18" customFormat="1" ht="15">
      <c r="A11" s="16"/>
      <c r="B11" s="16"/>
      <c r="C11" s="23"/>
      <c r="D11" s="19"/>
      <c r="E11" s="20"/>
      <c r="F11" s="24"/>
      <c r="G11" s="24"/>
      <c r="H11" s="23"/>
    </row>
    <row r="12" spans="1:14" s="18" customFormat="1" ht="15.75">
      <c r="A12" s="16"/>
      <c r="B12" s="16"/>
      <c r="C12" s="18" t="s">
        <v>103</v>
      </c>
      <c r="D12" s="19"/>
      <c r="E12" s="20" t="s">
        <v>29</v>
      </c>
      <c r="F12" s="169">
        <v>3</v>
      </c>
      <c r="G12" s="24"/>
      <c r="H12" s="23"/>
      <c r="N12" s="25"/>
    </row>
    <row r="13" spans="1:14" s="18" customFormat="1" ht="15.75">
      <c r="A13" s="16"/>
      <c r="B13" s="16"/>
      <c r="D13" s="19"/>
      <c r="E13" s="20"/>
      <c r="F13" s="24"/>
      <c r="G13" s="24"/>
      <c r="H13" s="23"/>
      <c r="N13" s="25"/>
    </row>
    <row r="14" spans="1:14" s="18" customFormat="1" ht="15">
      <c r="A14" s="16"/>
      <c r="B14" s="16"/>
      <c r="C14" s="26" t="s">
        <v>46</v>
      </c>
      <c r="D14" s="19"/>
      <c r="E14" s="20" t="s">
        <v>28</v>
      </c>
      <c r="F14" s="314" t="s">
        <v>189</v>
      </c>
      <c r="G14" s="314"/>
      <c r="H14" s="23"/>
    </row>
    <row r="15" spans="1:14" s="18" customFormat="1" ht="15.75">
      <c r="A15" s="16"/>
      <c r="B15" s="16"/>
      <c r="C15" s="27"/>
      <c r="D15" s="19"/>
      <c r="E15" s="20"/>
      <c r="F15" s="21"/>
      <c r="G15" s="21"/>
    </row>
    <row r="16" spans="1:14" s="18" customFormat="1" ht="15">
      <c r="A16" s="16"/>
      <c r="B16" s="16"/>
      <c r="C16" s="26" t="s">
        <v>46</v>
      </c>
      <c r="D16" s="19"/>
      <c r="E16" s="20" t="s">
        <v>27</v>
      </c>
      <c r="F16" s="314" t="s">
        <v>190</v>
      </c>
      <c r="G16" s="314"/>
    </row>
    <row r="17" spans="1:11" s="18" customFormat="1" ht="42.75" customHeight="1">
      <c r="A17" s="16"/>
      <c r="B17" s="16"/>
      <c r="C17" s="27"/>
      <c r="D17" s="19"/>
      <c r="E17" s="20"/>
      <c r="F17" s="21"/>
      <c r="G17" s="21"/>
    </row>
    <row r="18" spans="1:11" s="18" customFormat="1" ht="15.75">
      <c r="A18" s="16"/>
      <c r="B18" s="16"/>
      <c r="C18" s="27"/>
      <c r="D18" s="19"/>
      <c r="E18" s="20"/>
      <c r="F18" s="21"/>
      <c r="G18" s="21"/>
    </row>
    <row r="19" spans="1:11" s="18" customFormat="1" ht="15.75">
      <c r="A19" s="16"/>
      <c r="B19" s="16"/>
      <c r="C19" s="27"/>
      <c r="D19" s="19"/>
      <c r="E19" s="20"/>
      <c r="F19" s="21"/>
      <c r="G19" s="21"/>
    </row>
    <row r="20" spans="1:11" s="18" customFormat="1" ht="15.75">
      <c r="A20" s="16"/>
      <c r="B20" s="16"/>
      <c r="C20" s="27"/>
      <c r="D20" s="19"/>
      <c r="E20" s="20"/>
      <c r="F20" s="21"/>
      <c r="G20" s="21"/>
    </row>
    <row r="21" spans="1:11" s="18" customFormat="1" ht="15.75">
      <c r="A21" s="16"/>
      <c r="B21" s="16"/>
      <c r="C21" s="27"/>
      <c r="D21" s="19"/>
      <c r="E21" s="20"/>
      <c r="F21" s="21"/>
      <c r="G21" s="21"/>
    </row>
    <row r="22" spans="1:11" s="18" customFormat="1" ht="15.75">
      <c r="A22" s="16"/>
      <c r="B22" s="16"/>
      <c r="C22" s="27"/>
      <c r="D22" s="19"/>
      <c r="E22" s="20"/>
      <c r="F22" s="21"/>
      <c r="G22" s="21"/>
    </row>
    <row r="23" spans="1:11" s="18" customFormat="1" ht="15.75">
      <c r="A23" s="16"/>
      <c r="B23" s="16"/>
      <c r="C23" s="27"/>
      <c r="D23" s="19"/>
      <c r="E23" s="20"/>
      <c r="F23" s="28"/>
      <c r="G23" s="21"/>
    </row>
    <row r="24" spans="1:11" s="29" customFormat="1" ht="45.75" customHeight="1">
      <c r="A24" s="312" t="s">
        <v>30</v>
      </c>
      <c r="B24" s="312"/>
      <c r="C24" s="312"/>
      <c r="D24" s="312"/>
      <c r="E24" s="312"/>
      <c r="F24" s="312"/>
      <c r="G24" s="312"/>
      <c r="H24" s="312"/>
      <c r="I24" s="312"/>
      <c r="J24" s="312"/>
      <c r="K24" s="312"/>
    </row>
    <row r="25" spans="1:11" s="18" customFormat="1" ht="15.75">
      <c r="A25" s="16"/>
      <c r="B25" s="16"/>
      <c r="C25" s="27"/>
      <c r="D25" s="19"/>
      <c r="E25" s="22"/>
      <c r="F25" s="21"/>
      <c r="G25" s="21"/>
    </row>
    <row r="26" spans="1:11" s="18" customFormat="1" ht="15.75">
      <c r="A26" s="16"/>
      <c r="B26" s="16"/>
      <c r="C26" s="27"/>
      <c r="D26" s="19"/>
      <c r="E26" s="22"/>
      <c r="F26" s="21"/>
      <c r="G26" s="21"/>
    </row>
    <row r="27" spans="1:11" s="18" customFormat="1" ht="15.75">
      <c r="A27" s="16"/>
      <c r="B27" s="16"/>
      <c r="C27" s="27"/>
      <c r="D27" s="19"/>
      <c r="E27" s="22"/>
      <c r="F27" s="21"/>
      <c r="G27" s="21"/>
    </row>
    <row r="28" spans="1:11" s="18" customFormat="1" ht="15.75">
      <c r="A28" s="16"/>
      <c r="B28" s="16"/>
      <c r="C28" s="27"/>
      <c r="D28" s="19"/>
      <c r="E28" s="22"/>
      <c r="F28" s="21"/>
      <c r="G28" s="21"/>
    </row>
    <row r="29" spans="1:11" s="18" customFormat="1" ht="15.75">
      <c r="A29" s="16"/>
      <c r="B29" s="16"/>
      <c r="C29" s="27"/>
      <c r="D29" s="19"/>
      <c r="E29" s="22"/>
      <c r="F29" s="21"/>
      <c r="G29" s="21"/>
    </row>
    <row r="30" spans="1:11" s="18" customFormat="1" ht="15.75">
      <c r="A30" s="16"/>
      <c r="B30" s="16"/>
      <c r="C30" s="27"/>
      <c r="D30" s="19"/>
      <c r="E30" s="22"/>
      <c r="F30" s="21"/>
      <c r="G30" s="21"/>
    </row>
    <row r="31" spans="1:11" s="18" customFormat="1" ht="15.75">
      <c r="A31" s="16"/>
      <c r="B31" s="16"/>
      <c r="C31" s="27"/>
      <c r="D31" s="19"/>
      <c r="E31" s="22"/>
      <c r="F31" s="21"/>
      <c r="G31" s="21"/>
    </row>
    <row r="32" spans="1:11" ht="15">
      <c r="A32" s="30"/>
      <c r="B32" s="30"/>
      <c r="E32" s="31"/>
      <c r="F32" s="32"/>
      <c r="G32" s="33"/>
      <c r="H32" s="18"/>
    </row>
    <row r="34" spans="1:12" ht="32.25" customHeight="1"/>
    <row r="35" spans="1:12" s="18" customFormat="1" ht="98.25" customHeight="1">
      <c r="A35" s="16"/>
      <c r="B35" s="16"/>
      <c r="C35" s="313" t="s">
        <v>77</v>
      </c>
      <c r="D35" s="313"/>
      <c r="E35" s="313"/>
      <c r="F35" s="313"/>
      <c r="G35" s="313"/>
      <c r="I35" s="311" t="s">
        <v>104</v>
      </c>
      <c r="J35" s="311"/>
      <c r="K35" s="311"/>
      <c r="L35" s="311"/>
    </row>
  </sheetData>
  <mergeCells count="12">
    <mergeCell ref="F8:I8"/>
    <mergeCell ref="I35:L35"/>
    <mergeCell ref="A24:K24"/>
    <mergeCell ref="C35:G35"/>
    <mergeCell ref="F10:I10"/>
    <mergeCell ref="F14:G14"/>
    <mergeCell ref="F16:G16"/>
    <mergeCell ref="F1:I1"/>
    <mergeCell ref="F2:I2"/>
    <mergeCell ref="F3:I3"/>
    <mergeCell ref="F5:J5"/>
    <mergeCell ref="F7:K7"/>
  </mergeCells>
  <phoneticPr fontId="0" type="noConversion"/>
  <pageMargins left="1.1811023622047245" right="0.74803149606299213" top="1.1811023622047245" bottom="1.1811023622047245" header="0.51181102362204722" footer="0.51181102362204722"/>
  <pageSetup scale="91" firstPageNumber="2" orientation="portrait" useFirstPageNumber="1" r:id="rId1"/>
  <headerFooter alignWithMargins="0">
    <oddHeader>&amp;L&amp;"Times New Roman,Regular"&amp;8Projektirao: VIA FACTUM d.o.o.
Glavni projektant: S.Panović d.i.g.
Projektant: S.Panović d.i.g.&amp;R&amp;"Times New Roman,Regular"&amp;8TD 234/14</oddHeader>
    <oddFooter>&amp;L&amp;"Times New Roman,Regular"&amp;8Investitor:   OPĆINA Sv.FILIP i JAKOV
Građevina: NERAZVRSTANA PROMETNICA U TURNJU - MEĐINE&amp;R&amp;"Times New Roman,Regular"&amp;9&amp;P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6"/>
  <sheetViews>
    <sheetView view="pageLayout" topLeftCell="A28" zoomScaleNormal="100" zoomScaleSheetLayoutView="100" workbookViewId="0">
      <selection activeCell="C37" sqref="C37"/>
    </sheetView>
  </sheetViews>
  <sheetFormatPr defaultRowHeight="12"/>
  <cols>
    <col min="1" max="1" width="4.28515625" style="5" customWidth="1"/>
    <col min="2" max="2" width="4.28515625" style="4" customWidth="1"/>
    <col min="3" max="3" width="68.28515625" style="13" customWidth="1"/>
    <col min="4" max="16384" width="9.140625" style="7"/>
  </cols>
  <sheetData>
    <row r="1" spans="1:3">
      <c r="C1" s="6" t="s">
        <v>15</v>
      </c>
    </row>
    <row r="2" spans="1:3">
      <c r="C2" s="6"/>
    </row>
    <row r="3" spans="1:3" ht="75">
      <c r="C3" s="15" t="s">
        <v>18</v>
      </c>
    </row>
    <row r="4" spans="1:3" ht="90">
      <c r="A4" s="8"/>
      <c r="B4" s="9"/>
      <c r="C4" s="14" t="s">
        <v>19</v>
      </c>
    </row>
    <row r="5" spans="1:3" ht="60">
      <c r="A5" s="8"/>
      <c r="B5" s="9"/>
      <c r="C5" s="14" t="s">
        <v>20</v>
      </c>
    </row>
    <row r="6" spans="1:3" ht="45">
      <c r="C6" s="10" t="s">
        <v>8</v>
      </c>
    </row>
    <row r="7" spans="1:3" ht="60">
      <c r="C7" s="11" t="s">
        <v>16</v>
      </c>
    </row>
    <row r="8" spans="1:3" ht="60">
      <c r="C8" s="11" t="s">
        <v>31</v>
      </c>
    </row>
    <row r="9" spans="1:3" ht="15">
      <c r="C9" s="59" t="s">
        <v>43</v>
      </c>
    </row>
    <row r="10" spans="1:3" ht="90">
      <c r="C10" s="11" t="s">
        <v>33</v>
      </c>
    </row>
    <row r="11" spans="1:3" ht="45">
      <c r="C11" s="11" t="s">
        <v>9</v>
      </c>
    </row>
    <row r="12" spans="1:3" ht="60">
      <c r="B12" s="9"/>
      <c r="C12" s="11" t="s">
        <v>34</v>
      </c>
    </row>
    <row r="13" spans="1:3" ht="15">
      <c r="C13" s="60"/>
    </row>
    <row r="14" spans="1:3" ht="75">
      <c r="C14" s="11" t="s">
        <v>35</v>
      </c>
    </row>
    <row r="15" spans="1:3" ht="30">
      <c r="C15" s="12" t="s">
        <v>36</v>
      </c>
    </row>
    <row r="16" spans="1:3" ht="60">
      <c r="C16" s="12" t="s">
        <v>37</v>
      </c>
    </row>
    <row r="17" spans="3:3" ht="15">
      <c r="C17" s="60" t="s">
        <v>44</v>
      </c>
    </row>
    <row r="18" spans="3:3" ht="30">
      <c r="C18" s="11" t="s">
        <v>38</v>
      </c>
    </row>
    <row r="19" spans="3:3" ht="15">
      <c r="C19" s="60" t="s">
        <v>45</v>
      </c>
    </row>
    <row r="20" spans="3:3" ht="60">
      <c r="C20" s="11" t="s">
        <v>1</v>
      </c>
    </row>
    <row r="21" spans="3:3" ht="15">
      <c r="C21" s="11" t="s">
        <v>46</v>
      </c>
    </row>
    <row r="22" spans="3:3" ht="30">
      <c r="C22" s="11" t="s">
        <v>10</v>
      </c>
    </row>
    <row r="23" spans="3:3" ht="45">
      <c r="C23" s="11" t="s">
        <v>2</v>
      </c>
    </row>
    <row r="24" spans="3:3" ht="45">
      <c r="C24" s="11" t="s">
        <v>17</v>
      </c>
    </row>
    <row r="25" spans="3:3" ht="75">
      <c r="C25" s="11" t="s">
        <v>11</v>
      </c>
    </row>
    <row r="26" spans="3:3" ht="60">
      <c r="C26" s="11" t="s">
        <v>3</v>
      </c>
    </row>
    <row r="27" spans="3:3" ht="60">
      <c r="C27" s="11" t="s">
        <v>4</v>
      </c>
    </row>
    <row r="28" spans="3:3" ht="45">
      <c r="C28" s="11" t="s">
        <v>32</v>
      </c>
    </row>
    <row r="29" spans="3:3" ht="75">
      <c r="C29" s="11" t="s">
        <v>5</v>
      </c>
    </row>
    <row r="30" spans="3:3" ht="30">
      <c r="C30" s="12" t="s">
        <v>6</v>
      </c>
    </row>
    <row r="31" spans="3:3" ht="75">
      <c r="C31" s="11" t="s">
        <v>7</v>
      </c>
    </row>
    <row r="32" spans="3:3" ht="15">
      <c r="C32" s="10"/>
    </row>
    <row r="33" spans="3:3" ht="15">
      <c r="C33" s="10"/>
    </row>
    <row r="34" spans="3:3" ht="15">
      <c r="C34" s="10"/>
    </row>
    <row r="35" spans="3:3" ht="15">
      <c r="C35" s="10"/>
    </row>
    <row r="36" spans="3:3" ht="15">
      <c r="C36" s="10"/>
    </row>
    <row r="37" spans="3:3" ht="15">
      <c r="C37" s="10" t="s">
        <v>47</v>
      </c>
    </row>
    <row r="38" spans="3:3" ht="15">
      <c r="C38" s="10"/>
    </row>
    <row r="39" spans="3:3" ht="15">
      <c r="C39" s="10"/>
    </row>
    <row r="40" spans="3:3" ht="15">
      <c r="C40" s="10"/>
    </row>
    <row r="41" spans="3:3" ht="15">
      <c r="C41" s="10"/>
    </row>
    <row r="42" spans="3:3" ht="15">
      <c r="C42" s="10"/>
    </row>
    <row r="43" spans="3:3" ht="15">
      <c r="C43" s="10"/>
    </row>
    <row r="44" spans="3:3" ht="15">
      <c r="C44" s="10"/>
    </row>
    <row r="45" spans="3:3" ht="15">
      <c r="C45" s="10"/>
    </row>
    <row r="46" spans="3:3" ht="15">
      <c r="C46" s="10"/>
    </row>
    <row r="47" spans="3:3" ht="15">
      <c r="C47" s="10"/>
    </row>
    <row r="48" spans="3:3" ht="15">
      <c r="C48" s="10"/>
    </row>
    <row r="49" spans="3:3" ht="15">
      <c r="C49" s="10"/>
    </row>
    <row r="50" spans="3:3" ht="15">
      <c r="C50" s="10"/>
    </row>
    <row r="51" spans="3:3" ht="15">
      <c r="C51" s="10"/>
    </row>
    <row r="52" spans="3:3" ht="15">
      <c r="C52" s="10"/>
    </row>
    <row r="53" spans="3:3" ht="15">
      <c r="C53" s="10"/>
    </row>
    <row r="54" spans="3:3" ht="15">
      <c r="C54" s="10"/>
    </row>
    <row r="55" spans="3:3" ht="15">
      <c r="C55" s="10"/>
    </row>
    <row r="56" spans="3:3" ht="15">
      <c r="C56" s="10"/>
    </row>
    <row r="57" spans="3:3" ht="15">
      <c r="C57" s="10"/>
    </row>
    <row r="58" spans="3:3" ht="15">
      <c r="C58" s="10"/>
    </row>
    <row r="59" spans="3:3" ht="15">
      <c r="C59" s="10"/>
    </row>
    <row r="60" spans="3:3" ht="15">
      <c r="C60" s="10"/>
    </row>
    <row r="61" spans="3:3" ht="15">
      <c r="C61" s="10"/>
    </row>
    <row r="62" spans="3:3" ht="15">
      <c r="C62" s="10"/>
    </row>
    <row r="63" spans="3:3" ht="15">
      <c r="C63" s="10"/>
    </row>
    <row r="64" spans="3:3" ht="15">
      <c r="C64" s="10"/>
    </row>
    <row r="65" spans="3:3" ht="15">
      <c r="C65" s="10"/>
    </row>
    <row r="66" spans="3:3" ht="15">
      <c r="C66" s="10"/>
    </row>
    <row r="67" spans="3:3" ht="15">
      <c r="C67" s="10"/>
    </row>
    <row r="68" spans="3:3" ht="15">
      <c r="C68" s="10"/>
    </row>
    <row r="69" spans="3:3" ht="15">
      <c r="C69" s="10"/>
    </row>
    <row r="70" spans="3:3" ht="15">
      <c r="C70" s="10"/>
    </row>
    <row r="71" spans="3:3" ht="15">
      <c r="C71" s="10"/>
    </row>
    <row r="72" spans="3:3" ht="15">
      <c r="C72" s="10"/>
    </row>
    <row r="73" spans="3:3" ht="15">
      <c r="C73" s="10"/>
    </row>
    <row r="74" spans="3:3" ht="15">
      <c r="C74" s="10"/>
    </row>
    <row r="75" spans="3:3" ht="15">
      <c r="C75" s="10"/>
    </row>
    <row r="76" spans="3:3" ht="15">
      <c r="C76" s="10"/>
    </row>
    <row r="77" spans="3:3" ht="15">
      <c r="C77" s="10"/>
    </row>
    <row r="78" spans="3:3" ht="15">
      <c r="C78" s="10"/>
    </row>
    <row r="79" spans="3:3" ht="15">
      <c r="C79" s="10"/>
    </row>
    <row r="80" spans="3:3" ht="15">
      <c r="C80" s="10"/>
    </row>
    <row r="81" spans="3:3" ht="15">
      <c r="C81" s="10"/>
    </row>
    <row r="82" spans="3:3" ht="15">
      <c r="C82" s="10"/>
    </row>
    <row r="83" spans="3:3" ht="15">
      <c r="C83" s="10"/>
    </row>
    <row r="84" spans="3:3" ht="15">
      <c r="C84" s="10"/>
    </row>
    <row r="85" spans="3:3" ht="15">
      <c r="C85" s="10"/>
    </row>
    <row r="86" spans="3:3" ht="15">
      <c r="C86" s="10"/>
    </row>
    <row r="87" spans="3:3" ht="15">
      <c r="C87" s="10"/>
    </row>
    <row r="88" spans="3:3" ht="15">
      <c r="C88" s="10"/>
    </row>
    <row r="89" spans="3:3" ht="15">
      <c r="C89" s="10"/>
    </row>
    <row r="90" spans="3:3" ht="15">
      <c r="C90" s="10"/>
    </row>
    <row r="91" spans="3:3" ht="15">
      <c r="C91" s="10"/>
    </row>
    <row r="92" spans="3:3" ht="15">
      <c r="C92" s="10"/>
    </row>
    <row r="93" spans="3:3" ht="15">
      <c r="C93" s="10"/>
    </row>
    <row r="94" spans="3:3" ht="15">
      <c r="C94" s="10"/>
    </row>
    <row r="95" spans="3:3" ht="15">
      <c r="C95" s="10"/>
    </row>
    <row r="96" spans="3:3" ht="15">
      <c r="C96" s="10"/>
    </row>
  </sheetData>
  <phoneticPr fontId="15" type="noConversion"/>
  <pageMargins left="1.1811023622047245" right="0.74803149606299213" top="1.1023622047244095" bottom="1.1023622047244095" header="0.51181102362204722" footer="0.51181102362204722"/>
  <pageSetup scale="91" firstPageNumber="2" orientation="portrait" useFirstPageNumber="1" r:id="rId1"/>
  <headerFooter alignWithMargins="0">
    <oddHeader>&amp;L&amp;"Times New Roman,Regular"&amp;8Projektirao: VIA FACTUM d.o.o.
Glavni projektant: S.Panović d.i.g.
Projektant: S.Panović d.i.g.&amp;R&amp;"Times New Roman,Regular"&amp;8TD 234/14</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5"/>
  <sheetViews>
    <sheetView view="pageLayout" zoomScaleNormal="100" zoomScaleSheetLayoutView="100" workbookViewId="0">
      <selection activeCell="F171" sqref="F170:F171"/>
    </sheetView>
  </sheetViews>
  <sheetFormatPr defaultRowHeight="15"/>
  <cols>
    <col min="1" max="1" width="4.5703125" style="83" customWidth="1"/>
    <col min="2" max="2" width="4.42578125" style="83" customWidth="1"/>
    <col min="3" max="3" width="42" style="64" customWidth="1"/>
    <col min="4" max="4" width="12" style="65" customWidth="1"/>
    <col min="5" max="5" width="11.140625" style="87" customWidth="1"/>
    <col min="6" max="6" width="12.7109375" style="82" customWidth="1"/>
    <col min="7" max="7" width="12" style="82" customWidth="1"/>
    <col min="8" max="8" width="9.140625" style="64"/>
    <col min="9" max="9" width="8.7109375" style="64" customWidth="1"/>
    <col min="10" max="16384" width="9.140625" style="64"/>
  </cols>
  <sheetData>
    <row r="1" spans="1:7" ht="16.5" customHeight="1">
      <c r="A1" s="131" t="s">
        <v>76</v>
      </c>
      <c r="B1" s="132"/>
      <c r="C1" s="177" t="s">
        <v>128</v>
      </c>
      <c r="D1" s="146"/>
      <c r="E1" s="143"/>
      <c r="F1" s="144"/>
      <c r="G1" s="145"/>
    </row>
    <row r="2" spans="1:7">
      <c r="A2" s="88"/>
      <c r="B2" s="37"/>
      <c r="C2" s="178"/>
      <c r="D2" s="139"/>
      <c r="E2" s="140"/>
      <c r="F2" s="141"/>
      <c r="G2" s="142"/>
    </row>
    <row r="3" spans="1:7" ht="30">
      <c r="A3" s="75" t="s">
        <v>57</v>
      </c>
      <c r="B3" s="167"/>
      <c r="C3" s="179" t="s">
        <v>13</v>
      </c>
      <c r="D3" s="157" t="s">
        <v>55</v>
      </c>
      <c r="E3" s="158" t="s">
        <v>54</v>
      </c>
      <c r="F3" s="159" t="s">
        <v>53</v>
      </c>
      <c r="G3" s="159" t="s">
        <v>52</v>
      </c>
    </row>
    <row r="4" spans="1:7">
      <c r="A4" s="100"/>
      <c r="B4" s="101"/>
      <c r="C4" s="180"/>
      <c r="D4" s="102"/>
      <c r="E4" s="103"/>
      <c r="F4" s="104"/>
      <c r="G4" s="104"/>
    </row>
    <row r="5" spans="1:7" ht="21.75" customHeight="1">
      <c r="A5" s="69" t="s">
        <v>51</v>
      </c>
      <c r="B5" s="148" t="s">
        <v>51</v>
      </c>
      <c r="C5" s="170" t="s">
        <v>136</v>
      </c>
      <c r="D5" s="102"/>
      <c r="E5" s="103"/>
      <c r="F5" s="104"/>
      <c r="G5" s="104"/>
    </row>
    <row r="6" spans="1:7" ht="332.25" customHeight="1">
      <c r="A6" s="37"/>
      <c r="B6" s="37"/>
      <c r="C6" s="216" t="s">
        <v>137</v>
      </c>
      <c r="D6" s="84"/>
      <c r="E6" s="89"/>
      <c r="F6" s="91"/>
      <c r="G6" s="90"/>
    </row>
    <row r="7" spans="1:7">
      <c r="A7" s="73"/>
      <c r="C7" s="286" t="s">
        <v>147</v>
      </c>
      <c r="D7" s="70" t="s">
        <v>48</v>
      </c>
      <c r="E7" s="231">
        <v>139</v>
      </c>
      <c r="F7" s="281"/>
      <c r="G7" s="307"/>
    </row>
    <row r="8" spans="1:7">
      <c r="A8" s="37"/>
      <c r="B8" s="37"/>
      <c r="C8" s="182"/>
      <c r="D8" s="99"/>
      <c r="E8" s="89"/>
      <c r="F8" s="38"/>
      <c r="G8" s="90"/>
    </row>
    <row r="9" spans="1:7" ht="42.75">
      <c r="A9" s="240" t="s">
        <v>51</v>
      </c>
      <c r="B9" s="240" t="s">
        <v>50</v>
      </c>
      <c r="C9" s="259" t="s">
        <v>123</v>
      </c>
      <c r="D9" s="274"/>
      <c r="E9" s="275"/>
      <c r="F9" s="276"/>
      <c r="G9" s="276"/>
    </row>
    <row r="10" spans="1:7" ht="168" customHeight="1">
      <c r="A10" s="244"/>
      <c r="B10" s="244"/>
      <c r="C10" s="216" t="s">
        <v>124</v>
      </c>
      <c r="D10" s="277"/>
      <c r="E10" s="278"/>
      <c r="F10" s="279"/>
      <c r="G10" s="280"/>
    </row>
    <row r="11" spans="1:7">
      <c r="A11" s="244"/>
      <c r="B11" s="244"/>
      <c r="C11" s="228" t="s">
        <v>117</v>
      </c>
      <c r="D11" s="218" t="s">
        <v>73</v>
      </c>
      <c r="E11" s="291">
        <v>1</v>
      </c>
      <c r="F11" s="292"/>
      <c r="G11" s="293"/>
    </row>
    <row r="12" spans="1:7">
      <c r="A12" s="37"/>
      <c r="B12" s="37"/>
      <c r="C12" s="182"/>
      <c r="D12" s="98"/>
      <c r="E12" s="89"/>
      <c r="F12" s="38"/>
      <c r="G12" s="90"/>
    </row>
    <row r="13" spans="1:7" ht="28.5">
      <c r="A13" s="37" t="s">
        <v>51</v>
      </c>
      <c r="B13" s="37" t="s">
        <v>59</v>
      </c>
      <c r="C13" s="210" t="s">
        <v>91</v>
      </c>
      <c r="D13" s="99"/>
      <c r="E13" s="89"/>
      <c r="F13" s="38"/>
      <c r="G13" s="90"/>
    </row>
    <row r="14" spans="1:7" ht="58.5" customHeight="1">
      <c r="A14" s="37"/>
      <c r="B14" s="37"/>
      <c r="C14" s="181" t="s">
        <v>125</v>
      </c>
      <c r="D14" s="98"/>
      <c r="E14" s="89"/>
      <c r="F14" s="91"/>
      <c r="G14" s="90"/>
    </row>
    <row r="15" spans="1:7">
      <c r="A15" s="37"/>
      <c r="B15" s="37"/>
      <c r="C15" s="183" t="s">
        <v>97</v>
      </c>
      <c r="D15" s="164" t="s">
        <v>73</v>
      </c>
      <c r="E15" s="218">
        <v>1</v>
      </c>
      <c r="F15" s="230"/>
      <c r="G15" s="230"/>
    </row>
    <row r="16" spans="1:7">
      <c r="A16" s="37"/>
      <c r="B16" s="37"/>
      <c r="C16" s="182"/>
      <c r="D16" s="98"/>
      <c r="E16" s="89"/>
      <c r="F16" s="38"/>
      <c r="G16" s="90"/>
    </row>
    <row r="17" spans="1:7" ht="19.5" customHeight="1">
      <c r="A17" s="75" t="s">
        <v>57</v>
      </c>
      <c r="B17" s="72"/>
      <c r="C17" s="184" t="s">
        <v>69</v>
      </c>
      <c r="D17" s="71"/>
      <c r="E17" s="315"/>
      <c r="F17" s="315"/>
      <c r="G17" s="80"/>
    </row>
    <row r="18" spans="1:7" ht="16.5" customHeight="1">
      <c r="A18" s="100"/>
      <c r="B18" s="100"/>
      <c r="C18" s="185"/>
      <c r="D18" s="105"/>
      <c r="E18" s="106"/>
      <c r="F18" s="106"/>
      <c r="G18" s="107"/>
    </row>
    <row r="19" spans="1:7" ht="28.5" customHeight="1">
      <c r="A19" s="75" t="s">
        <v>65</v>
      </c>
      <c r="B19" s="74"/>
      <c r="C19" s="179" t="s">
        <v>14</v>
      </c>
      <c r="D19" s="157" t="s">
        <v>55</v>
      </c>
      <c r="E19" s="158" t="s">
        <v>54</v>
      </c>
      <c r="F19" s="159" t="s">
        <v>53</v>
      </c>
      <c r="G19" s="159" t="s">
        <v>52</v>
      </c>
    </row>
    <row r="20" spans="1:7" ht="13.5" customHeight="1">
      <c r="A20" s="37"/>
      <c r="B20" s="37"/>
      <c r="C20" s="186"/>
      <c r="D20" s="99"/>
      <c r="E20" s="89"/>
      <c r="F20" s="91"/>
      <c r="G20" s="90"/>
    </row>
    <row r="21" spans="1:7" ht="27.75" customHeight="1">
      <c r="A21" s="211" t="s">
        <v>50</v>
      </c>
      <c r="B21" s="211" t="s">
        <v>51</v>
      </c>
      <c r="C21" s="232" t="s">
        <v>105</v>
      </c>
      <c r="D21" s="212"/>
      <c r="E21" s="213"/>
      <c r="F21" s="214"/>
      <c r="G21" s="215"/>
    </row>
    <row r="22" spans="1:7" ht="78.75" customHeight="1">
      <c r="A22" s="211"/>
      <c r="B22" s="211"/>
      <c r="C22" s="216" t="s">
        <v>106</v>
      </c>
      <c r="D22" s="212"/>
      <c r="E22" s="213"/>
      <c r="F22" s="214"/>
      <c r="G22" s="215"/>
    </row>
    <row r="23" spans="1:7" ht="13.5" customHeight="1">
      <c r="A23" s="211"/>
      <c r="B23" s="211"/>
      <c r="C23" s="217" t="s">
        <v>107</v>
      </c>
      <c r="D23" s="218" t="s">
        <v>12</v>
      </c>
      <c r="E23" s="218">
        <v>1</v>
      </c>
      <c r="F23" s="218"/>
      <c r="G23" s="218"/>
    </row>
    <row r="24" spans="1:7" ht="12.75" customHeight="1">
      <c r="A24" s="37"/>
      <c r="B24" s="37"/>
      <c r="C24" s="186"/>
      <c r="D24" s="84"/>
      <c r="E24" s="89"/>
      <c r="F24" s="91"/>
      <c r="G24" s="90"/>
    </row>
    <row r="25" spans="1:7" ht="27" customHeight="1">
      <c r="A25" s="37" t="s">
        <v>50</v>
      </c>
      <c r="B25" s="37" t="s">
        <v>50</v>
      </c>
      <c r="C25" s="171" t="s">
        <v>129</v>
      </c>
      <c r="D25" s="99"/>
      <c r="E25" s="89"/>
      <c r="F25" s="91"/>
      <c r="G25" s="90"/>
    </row>
    <row r="26" spans="1:7" ht="360" customHeight="1">
      <c r="A26" s="37"/>
      <c r="B26" s="37"/>
      <c r="C26" s="187" t="s">
        <v>130</v>
      </c>
      <c r="D26" s="84"/>
      <c r="E26" s="89"/>
      <c r="F26" s="91"/>
      <c r="G26" s="90"/>
    </row>
    <row r="27" spans="1:7" ht="15.75" customHeight="1">
      <c r="A27" s="37"/>
      <c r="B27" s="37"/>
      <c r="C27" s="188" t="s">
        <v>79</v>
      </c>
      <c r="D27" s="70" t="s">
        <v>66</v>
      </c>
      <c r="E27" s="218">
        <v>130</v>
      </c>
      <c r="F27" s="230"/>
      <c r="G27" s="230"/>
    </row>
    <row r="28" spans="1:7" ht="18" customHeight="1">
      <c r="C28" s="190"/>
      <c r="D28" s="221"/>
      <c r="E28" s="222"/>
      <c r="F28" s="223"/>
      <c r="G28" s="224"/>
    </row>
    <row r="29" spans="1:7" ht="27" customHeight="1">
      <c r="A29" s="225" t="s">
        <v>50</v>
      </c>
      <c r="B29" s="225" t="s">
        <v>59</v>
      </c>
      <c r="C29" s="232" t="s">
        <v>108</v>
      </c>
      <c r="D29" s="226"/>
      <c r="E29" s="215"/>
      <c r="F29" s="227"/>
      <c r="G29" s="227"/>
    </row>
    <row r="30" spans="1:7" ht="75" customHeight="1">
      <c r="A30" s="225"/>
      <c r="B30" s="225"/>
      <c r="C30" s="216" t="s">
        <v>109</v>
      </c>
      <c r="D30" s="226"/>
      <c r="E30" s="215"/>
      <c r="F30" s="227"/>
      <c r="G30" s="227"/>
    </row>
    <row r="31" spans="1:7" ht="18" customHeight="1">
      <c r="A31" s="225"/>
      <c r="B31" s="225"/>
      <c r="C31" s="228" t="s">
        <v>110</v>
      </c>
      <c r="D31" s="229" t="s">
        <v>96</v>
      </c>
      <c r="E31" s="230">
        <v>400</v>
      </c>
      <c r="F31" s="231"/>
      <c r="G31" s="231"/>
    </row>
    <row r="32" spans="1:7" ht="18" customHeight="1">
      <c r="C32" s="220"/>
      <c r="D32" s="68"/>
      <c r="E32" s="77"/>
      <c r="F32" s="81"/>
      <c r="G32" s="81"/>
    </row>
    <row r="33" spans="1:7" ht="29.25" customHeight="1">
      <c r="A33" s="83" t="s">
        <v>50</v>
      </c>
      <c r="B33" s="83" t="s">
        <v>62</v>
      </c>
      <c r="C33" s="219" t="s">
        <v>131</v>
      </c>
      <c r="D33" s="68"/>
      <c r="E33" s="77"/>
      <c r="F33" s="81"/>
      <c r="G33" s="81"/>
    </row>
    <row r="34" spans="1:7" ht="139.5" customHeight="1">
      <c r="A34" s="112"/>
      <c r="B34" s="108"/>
      <c r="C34" s="175" t="s">
        <v>99</v>
      </c>
      <c r="D34" s="85"/>
      <c r="E34" s="113"/>
      <c r="F34" s="114"/>
      <c r="G34" s="115"/>
    </row>
    <row r="35" spans="1:7" ht="14.25" customHeight="1">
      <c r="A35" s="112"/>
      <c r="B35" s="112"/>
      <c r="C35" s="234" t="s">
        <v>74</v>
      </c>
      <c r="D35" s="235" t="s">
        <v>21</v>
      </c>
      <c r="E35" s="294">
        <v>90</v>
      </c>
      <c r="F35" s="295"/>
      <c r="G35" s="291"/>
    </row>
    <row r="36" spans="1:7" ht="18" customHeight="1">
      <c r="A36" s="112"/>
      <c r="B36" s="112"/>
      <c r="C36" s="191"/>
      <c r="D36" s="116"/>
      <c r="E36" s="117"/>
      <c r="F36" s="118"/>
      <c r="G36" s="119"/>
    </row>
    <row r="37" spans="1:7" ht="14.25" customHeight="1">
      <c r="A37" s="108" t="s">
        <v>50</v>
      </c>
      <c r="B37" s="108" t="s">
        <v>61</v>
      </c>
      <c r="C37" s="297" t="s">
        <v>81</v>
      </c>
      <c r="D37" s="109"/>
      <c r="E37" s="110"/>
      <c r="F37" s="111"/>
      <c r="G37" s="111"/>
    </row>
    <row r="38" spans="1:7" ht="155.25" customHeight="1">
      <c r="A38" s="108"/>
      <c r="B38" s="108"/>
      <c r="C38" s="298" t="s">
        <v>111</v>
      </c>
      <c r="D38" s="109"/>
      <c r="E38" s="110"/>
      <c r="F38" s="111"/>
      <c r="G38" s="111"/>
    </row>
    <row r="39" spans="1:7" ht="14.25" customHeight="1">
      <c r="A39" s="108"/>
      <c r="B39" s="108"/>
      <c r="C39" s="174" t="s">
        <v>82</v>
      </c>
      <c r="D39" s="208" t="s">
        <v>66</v>
      </c>
      <c r="E39" s="287">
        <v>46</v>
      </c>
      <c r="F39" s="233"/>
      <c r="G39" s="173"/>
    </row>
    <row r="40" spans="1:7" ht="14.25" customHeight="1">
      <c r="A40" s="108"/>
      <c r="B40" s="108"/>
      <c r="C40" s="236"/>
      <c r="D40" s="237"/>
      <c r="E40" s="222"/>
      <c r="F40" s="238"/>
      <c r="G40" s="239"/>
    </row>
    <row r="41" spans="1:7" ht="17.25" customHeight="1">
      <c r="A41" s="37" t="s">
        <v>50</v>
      </c>
      <c r="B41" s="37" t="s">
        <v>60</v>
      </c>
      <c r="C41" s="210" t="s">
        <v>132</v>
      </c>
      <c r="D41" s="98"/>
      <c r="E41" s="89"/>
      <c r="F41" s="91"/>
      <c r="G41" s="90"/>
    </row>
    <row r="42" spans="1:7" ht="269.25" customHeight="1">
      <c r="A42" s="37"/>
      <c r="B42" s="37"/>
      <c r="C42" s="209" t="s">
        <v>168</v>
      </c>
      <c r="D42" s="84"/>
      <c r="E42" s="89"/>
      <c r="F42" s="91"/>
      <c r="G42" s="90"/>
    </row>
    <row r="43" spans="1:7" ht="18" customHeight="1">
      <c r="A43" s="37"/>
      <c r="B43" s="37"/>
      <c r="C43" s="188" t="s">
        <v>80</v>
      </c>
      <c r="D43" s="208" t="s">
        <v>66</v>
      </c>
      <c r="E43" s="147">
        <v>73</v>
      </c>
      <c r="F43" s="166"/>
      <c r="G43" s="155"/>
    </row>
    <row r="44" spans="1:7" ht="18" customHeight="1">
      <c r="A44" s="37"/>
      <c r="B44" s="37"/>
      <c r="C44" s="186"/>
      <c r="D44" s="98"/>
      <c r="E44" s="89"/>
      <c r="F44" s="91"/>
      <c r="G44" s="90"/>
    </row>
    <row r="45" spans="1:7" ht="16.5" customHeight="1">
      <c r="A45" s="37" t="s">
        <v>50</v>
      </c>
      <c r="B45" s="37" t="s">
        <v>68</v>
      </c>
      <c r="C45" s="172" t="s">
        <v>78</v>
      </c>
      <c r="D45" s="98"/>
      <c r="E45" s="89"/>
      <c r="F45" s="91"/>
      <c r="G45" s="90"/>
    </row>
    <row r="46" spans="1:7" ht="123" customHeight="1">
      <c r="A46" s="37"/>
      <c r="B46" s="37"/>
      <c r="C46" s="181" t="s">
        <v>83</v>
      </c>
      <c r="D46" s="99"/>
      <c r="E46" s="89"/>
      <c r="F46" s="91"/>
      <c r="G46" s="90"/>
    </row>
    <row r="47" spans="1:7" ht="17.25" customHeight="1">
      <c r="A47" s="37"/>
      <c r="B47" s="37"/>
      <c r="C47" s="183" t="s">
        <v>67</v>
      </c>
      <c r="D47" s="70" t="s">
        <v>66</v>
      </c>
      <c r="E47" s="165">
        <v>10</v>
      </c>
      <c r="F47" s="166"/>
      <c r="G47" s="121"/>
    </row>
    <row r="48" spans="1:7" ht="18" customHeight="1">
      <c r="A48" s="37"/>
      <c r="B48" s="37"/>
      <c r="C48" s="186"/>
      <c r="D48" s="98"/>
      <c r="E48" s="89"/>
      <c r="F48" s="91"/>
      <c r="G48" s="90"/>
    </row>
    <row r="49" spans="1:7" ht="18" customHeight="1">
      <c r="A49" s="156" t="s">
        <v>65</v>
      </c>
      <c r="B49" s="72"/>
      <c r="C49" s="192" t="s">
        <v>64</v>
      </c>
      <c r="D49" s="71"/>
      <c r="E49" s="162"/>
      <c r="F49" s="163"/>
      <c r="G49" s="80"/>
    </row>
    <row r="50" spans="1:7" ht="18" customHeight="1">
      <c r="A50" s="100"/>
      <c r="B50" s="100"/>
      <c r="C50" s="180"/>
      <c r="D50" s="105"/>
      <c r="E50" s="120"/>
      <c r="F50" s="81"/>
      <c r="G50" s="107"/>
    </row>
    <row r="51" spans="1:7" ht="18" customHeight="1">
      <c r="A51" s="254" t="s">
        <v>56</v>
      </c>
      <c r="B51" s="254"/>
      <c r="C51" s="255" t="s">
        <v>119</v>
      </c>
      <c r="D51" s="256" t="s">
        <v>55</v>
      </c>
      <c r="E51" s="257" t="s">
        <v>54</v>
      </c>
      <c r="F51" s="258" t="s">
        <v>53</v>
      </c>
      <c r="G51" s="258" t="s">
        <v>52</v>
      </c>
    </row>
    <row r="52" spans="1:7" ht="18" customHeight="1">
      <c r="A52" s="100"/>
      <c r="B52" s="100"/>
      <c r="C52" s="180"/>
      <c r="D52" s="105"/>
      <c r="E52" s="120"/>
      <c r="F52" s="81"/>
      <c r="G52" s="107"/>
    </row>
    <row r="53" spans="1:7" ht="29.25" customHeight="1">
      <c r="A53" s="240" t="s">
        <v>59</v>
      </c>
      <c r="B53" s="240" t="s">
        <v>51</v>
      </c>
      <c r="C53" s="259" t="s">
        <v>112</v>
      </c>
      <c r="D53" s="241"/>
      <c r="E53" s="242"/>
      <c r="F53" s="243"/>
      <c r="G53" s="243"/>
    </row>
    <row r="54" spans="1:7" ht="113.25" customHeight="1">
      <c r="A54" s="244"/>
      <c r="B54" s="244"/>
      <c r="C54" s="282" t="s">
        <v>113</v>
      </c>
      <c r="D54" s="241"/>
      <c r="E54" s="242"/>
      <c r="F54" s="243"/>
      <c r="G54" s="243"/>
    </row>
    <row r="55" spans="1:7" ht="18" customHeight="1">
      <c r="A55" s="244"/>
      <c r="B55" s="244"/>
      <c r="C55" s="217" t="s">
        <v>114</v>
      </c>
      <c r="D55" s="229" t="s">
        <v>48</v>
      </c>
      <c r="E55" s="230">
        <v>139</v>
      </c>
      <c r="F55" s="231"/>
      <c r="G55" s="231"/>
    </row>
    <row r="56" spans="1:7" ht="18" customHeight="1">
      <c r="A56" s="244"/>
      <c r="B56" s="244"/>
      <c r="C56" s="246"/>
      <c r="D56" s="247"/>
      <c r="E56" s="215"/>
      <c r="F56" s="227"/>
      <c r="G56" s="227"/>
    </row>
    <row r="57" spans="1:7" ht="18" customHeight="1">
      <c r="A57" s="240" t="s">
        <v>59</v>
      </c>
      <c r="B57" s="240" t="s">
        <v>50</v>
      </c>
      <c r="C57" s="259" t="s">
        <v>115</v>
      </c>
      <c r="D57" s="241"/>
      <c r="E57" s="242"/>
      <c r="F57" s="227"/>
      <c r="G57" s="227"/>
    </row>
    <row r="58" spans="1:7" ht="105.75" customHeight="1">
      <c r="A58" s="244"/>
      <c r="B58" s="244"/>
      <c r="C58" s="245" t="s">
        <v>116</v>
      </c>
      <c r="D58" s="241"/>
      <c r="E58" s="242"/>
      <c r="F58" s="227"/>
      <c r="G58" s="227"/>
    </row>
    <row r="59" spans="1:7" ht="18" customHeight="1">
      <c r="A59" s="244"/>
      <c r="B59" s="244"/>
      <c r="C59" s="217" t="s">
        <v>117</v>
      </c>
      <c r="D59" s="229" t="s">
        <v>12</v>
      </c>
      <c r="E59" s="230">
        <v>5</v>
      </c>
      <c r="F59" s="231"/>
      <c r="G59" s="231"/>
    </row>
    <row r="60" spans="1:7" ht="18" customHeight="1">
      <c r="A60" s="100"/>
      <c r="B60" s="100"/>
      <c r="C60" s="180"/>
      <c r="D60" s="105"/>
      <c r="E60" s="120"/>
      <c r="F60" s="81"/>
      <c r="G60" s="107"/>
    </row>
    <row r="61" spans="1:7" ht="18" customHeight="1">
      <c r="A61" s="248" t="s">
        <v>56</v>
      </c>
      <c r="B61" s="249"/>
      <c r="C61" s="250" t="s">
        <v>118</v>
      </c>
      <c r="D61" s="251"/>
      <c r="E61" s="252"/>
      <c r="F61" s="253"/>
      <c r="G61" s="231"/>
    </row>
    <row r="62" spans="1:7" ht="18" customHeight="1">
      <c r="A62" s="133"/>
      <c r="B62" s="134"/>
      <c r="C62" s="194"/>
      <c r="D62" s="135"/>
      <c r="E62" s="136"/>
      <c r="F62" s="137"/>
      <c r="G62" s="138"/>
    </row>
    <row r="63" spans="1:7" ht="29.25" customHeight="1">
      <c r="A63" s="156" t="s">
        <v>49</v>
      </c>
      <c r="B63" s="156"/>
      <c r="C63" s="179" t="s">
        <v>63</v>
      </c>
      <c r="D63" s="157" t="s">
        <v>55</v>
      </c>
      <c r="E63" s="158" t="s">
        <v>54</v>
      </c>
      <c r="F63" s="159" t="s">
        <v>53</v>
      </c>
      <c r="G63" s="159" t="s">
        <v>52</v>
      </c>
    </row>
    <row r="64" spans="1:7" ht="18" customHeight="1">
      <c r="A64" s="100"/>
      <c r="B64" s="100"/>
      <c r="C64" s="180"/>
      <c r="D64" s="122"/>
      <c r="E64" s="103"/>
      <c r="F64" s="123"/>
      <c r="G64" s="123"/>
    </row>
    <row r="65" spans="1:7" ht="33" customHeight="1">
      <c r="A65" s="69" t="s">
        <v>62</v>
      </c>
      <c r="B65" s="69" t="s">
        <v>51</v>
      </c>
      <c r="C65" s="300" t="s">
        <v>148</v>
      </c>
      <c r="D65" s="105"/>
      <c r="E65" s="120"/>
      <c r="F65" s="81"/>
      <c r="G65" s="107"/>
    </row>
    <row r="66" spans="1:7" ht="90.75" customHeight="1">
      <c r="A66" s="37"/>
      <c r="B66" s="44"/>
      <c r="C66" s="296" t="s">
        <v>149</v>
      </c>
      <c r="D66" s="84"/>
      <c r="E66" s="89"/>
      <c r="F66" s="91"/>
      <c r="G66" s="90"/>
    </row>
    <row r="67" spans="1:7" ht="33.75" customHeight="1">
      <c r="A67" s="37"/>
      <c r="B67" s="37"/>
      <c r="C67" s="188" t="s">
        <v>153</v>
      </c>
      <c r="D67" s="70" t="s">
        <v>48</v>
      </c>
      <c r="E67" s="147">
        <v>139</v>
      </c>
      <c r="F67" s="166"/>
      <c r="G67" s="155"/>
    </row>
    <row r="68" spans="1:7" ht="16.5" customHeight="1">
      <c r="A68" s="37"/>
      <c r="B68" s="37"/>
      <c r="C68" s="186"/>
      <c r="D68" s="99"/>
      <c r="E68" s="89"/>
      <c r="F68" s="91"/>
      <c r="G68" s="90"/>
    </row>
    <row r="69" spans="1:7" ht="43.5" customHeight="1">
      <c r="A69" s="211" t="s">
        <v>62</v>
      </c>
      <c r="B69" s="211" t="s">
        <v>50</v>
      </c>
      <c r="C69" s="300" t="s">
        <v>150</v>
      </c>
      <c r="D69" s="247"/>
      <c r="E69" s="213"/>
      <c r="F69" s="215"/>
      <c r="G69" s="215"/>
    </row>
    <row r="70" spans="1:7" ht="43.5" customHeight="1">
      <c r="A70" s="211"/>
      <c r="B70" s="211"/>
      <c r="C70" s="260" t="s">
        <v>151</v>
      </c>
      <c r="D70" s="247"/>
      <c r="E70" s="213"/>
      <c r="F70" s="215"/>
      <c r="G70" s="215"/>
    </row>
    <row r="71" spans="1:7" ht="16.5" customHeight="1">
      <c r="A71" s="211"/>
      <c r="B71" s="211"/>
      <c r="C71" s="284" t="s">
        <v>152</v>
      </c>
      <c r="D71" s="302"/>
      <c r="E71" s="268"/>
      <c r="F71" s="290"/>
      <c r="G71" s="290"/>
    </row>
    <row r="72" spans="1:7" ht="34.5" customHeight="1">
      <c r="A72" s="211"/>
      <c r="B72" s="211"/>
      <c r="C72" s="283" t="s">
        <v>156</v>
      </c>
      <c r="D72" s="288" t="s">
        <v>12</v>
      </c>
      <c r="E72" s="269">
        <v>2</v>
      </c>
      <c r="F72" s="289"/>
      <c r="G72" s="289"/>
    </row>
    <row r="73" spans="1:7" ht="34.5" customHeight="1">
      <c r="A73" s="211"/>
      <c r="B73" s="211"/>
      <c r="C73" s="283" t="s">
        <v>154</v>
      </c>
      <c r="D73" s="229" t="s">
        <v>12</v>
      </c>
      <c r="E73" s="218">
        <v>1</v>
      </c>
      <c r="F73" s="230"/>
      <c r="G73" s="230"/>
    </row>
    <row r="74" spans="1:7" ht="34.5" customHeight="1">
      <c r="A74" s="211"/>
      <c r="B74" s="211"/>
      <c r="C74" s="283" t="s">
        <v>171</v>
      </c>
      <c r="D74" s="229" t="s">
        <v>12</v>
      </c>
      <c r="E74" s="218">
        <v>1</v>
      </c>
      <c r="F74" s="230"/>
      <c r="G74" s="230"/>
    </row>
    <row r="75" spans="1:7" ht="31.5" customHeight="1">
      <c r="A75" s="211"/>
      <c r="B75" s="211"/>
      <c r="C75" s="283" t="s">
        <v>155</v>
      </c>
      <c r="D75" s="229" t="s">
        <v>12</v>
      </c>
      <c r="E75" s="218">
        <v>3</v>
      </c>
      <c r="F75" s="230"/>
      <c r="G75" s="230"/>
    </row>
    <row r="76" spans="1:7" ht="30" customHeight="1">
      <c r="A76" s="211"/>
      <c r="B76" s="211"/>
      <c r="C76" s="283" t="s">
        <v>157</v>
      </c>
      <c r="D76" s="229" t="s">
        <v>12</v>
      </c>
      <c r="E76" s="218">
        <v>2</v>
      </c>
      <c r="F76" s="230"/>
      <c r="G76" s="230"/>
    </row>
    <row r="77" spans="1:7" ht="30" customHeight="1">
      <c r="A77" s="211"/>
      <c r="B77" s="211"/>
      <c r="C77" s="283" t="s">
        <v>160</v>
      </c>
      <c r="D77" s="229" t="s">
        <v>12</v>
      </c>
      <c r="E77" s="218">
        <v>4</v>
      </c>
      <c r="F77" s="230"/>
      <c r="G77" s="230"/>
    </row>
    <row r="78" spans="1:7" ht="21.75" customHeight="1">
      <c r="A78" s="211"/>
      <c r="B78" s="211"/>
      <c r="C78" s="283" t="s">
        <v>158</v>
      </c>
      <c r="D78" s="229" t="s">
        <v>12</v>
      </c>
      <c r="E78" s="218">
        <v>2</v>
      </c>
      <c r="F78" s="230"/>
      <c r="G78" s="230"/>
    </row>
    <row r="79" spans="1:7" ht="20.25" customHeight="1">
      <c r="A79" s="211"/>
      <c r="B79" s="211"/>
      <c r="C79" s="283" t="s">
        <v>169</v>
      </c>
      <c r="D79" s="229" t="s">
        <v>12</v>
      </c>
      <c r="E79" s="218">
        <v>3</v>
      </c>
      <c r="F79" s="230"/>
      <c r="G79" s="230"/>
    </row>
    <row r="80" spans="1:7" ht="20.25" customHeight="1">
      <c r="A80" s="211"/>
      <c r="B80" s="211"/>
      <c r="C80" s="283" t="s">
        <v>170</v>
      </c>
      <c r="D80" s="229" t="s">
        <v>12</v>
      </c>
      <c r="E80" s="218">
        <v>1</v>
      </c>
      <c r="F80" s="230"/>
      <c r="G80" s="230"/>
    </row>
    <row r="81" spans="1:7" ht="20.25" customHeight="1">
      <c r="A81" s="211"/>
      <c r="B81" s="211"/>
      <c r="C81" s="283" t="s">
        <v>159</v>
      </c>
      <c r="D81" s="229" t="s">
        <v>12</v>
      </c>
      <c r="E81" s="218">
        <v>1</v>
      </c>
      <c r="F81" s="230"/>
      <c r="G81" s="230"/>
    </row>
    <row r="82" spans="1:7" ht="20.25" customHeight="1">
      <c r="A82" s="211"/>
      <c r="B82" s="211"/>
      <c r="C82" s="283" t="s">
        <v>172</v>
      </c>
      <c r="D82" s="229" t="s">
        <v>12</v>
      </c>
      <c r="E82" s="218">
        <v>3</v>
      </c>
      <c r="F82" s="230"/>
      <c r="G82" s="230"/>
    </row>
    <row r="83" spans="1:7" ht="20.25" customHeight="1">
      <c r="A83" s="211"/>
      <c r="B83" s="211"/>
      <c r="C83" s="283" t="s">
        <v>173</v>
      </c>
      <c r="D83" s="229" t="s">
        <v>12</v>
      </c>
      <c r="E83" s="218">
        <v>1</v>
      </c>
      <c r="F83" s="230"/>
      <c r="G83" s="230"/>
    </row>
    <row r="84" spans="1:7" ht="20.25" customHeight="1">
      <c r="A84" s="211"/>
      <c r="B84" s="211"/>
      <c r="C84" s="283" t="s">
        <v>174</v>
      </c>
      <c r="D84" s="229" t="s">
        <v>12</v>
      </c>
      <c r="E84" s="218">
        <v>1</v>
      </c>
      <c r="F84" s="230"/>
      <c r="G84" s="230"/>
    </row>
    <row r="85" spans="1:7" ht="20.25" customHeight="1">
      <c r="A85" s="211"/>
      <c r="B85" s="211"/>
      <c r="C85" s="283" t="s">
        <v>175</v>
      </c>
      <c r="D85" s="229" t="s">
        <v>12</v>
      </c>
      <c r="E85" s="218">
        <v>1</v>
      </c>
      <c r="F85" s="230"/>
      <c r="G85" s="230"/>
    </row>
    <row r="86" spans="1:7" ht="20.25" customHeight="1">
      <c r="A86" s="211"/>
      <c r="B86" s="211"/>
      <c r="C86" s="283" t="s">
        <v>176</v>
      </c>
      <c r="D86" s="229" t="s">
        <v>12</v>
      </c>
      <c r="E86" s="218">
        <v>1</v>
      </c>
      <c r="F86" s="230"/>
      <c r="G86" s="230"/>
    </row>
    <row r="87" spans="1:7" ht="20.25" customHeight="1">
      <c r="A87" s="211"/>
      <c r="B87" s="211"/>
      <c r="C87" s="283" t="s">
        <v>177</v>
      </c>
      <c r="D87" s="229" t="s">
        <v>12</v>
      </c>
      <c r="E87" s="218">
        <v>2</v>
      </c>
      <c r="F87" s="230"/>
      <c r="G87" s="230"/>
    </row>
    <row r="88" spans="1:7" ht="20.25" customHeight="1">
      <c r="A88" s="211"/>
      <c r="B88" s="211"/>
      <c r="C88" s="283" t="s">
        <v>178</v>
      </c>
      <c r="D88" s="229" t="s">
        <v>12</v>
      </c>
      <c r="E88" s="218">
        <v>1</v>
      </c>
      <c r="F88" s="230"/>
      <c r="G88" s="230"/>
    </row>
    <row r="89" spans="1:7" ht="20.25" customHeight="1">
      <c r="A89" s="211"/>
      <c r="B89" s="211"/>
      <c r="C89" s="283" t="s">
        <v>179</v>
      </c>
      <c r="D89" s="229" t="s">
        <v>12</v>
      </c>
      <c r="E89" s="218">
        <v>1</v>
      </c>
      <c r="F89" s="230"/>
      <c r="G89" s="230"/>
    </row>
    <row r="90" spans="1:7" ht="20.25" customHeight="1">
      <c r="A90" s="211"/>
      <c r="B90" s="211"/>
      <c r="C90" s="283" t="s">
        <v>180</v>
      </c>
      <c r="D90" s="229" t="s">
        <v>12</v>
      </c>
      <c r="E90" s="218">
        <v>1</v>
      </c>
      <c r="F90" s="230"/>
      <c r="G90" s="230"/>
    </row>
    <row r="91" spans="1:7" ht="20.25" customHeight="1">
      <c r="A91" s="211"/>
      <c r="B91" s="211"/>
      <c r="C91" s="283" t="s">
        <v>181</v>
      </c>
      <c r="D91" s="229" t="s">
        <v>12</v>
      </c>
      <c r="E91" s="218">
        <v>1</v>
      </c>
      <c r="F91" s="230"/>
      <c r="G91" s="230"/>
    </row>
    <row r="92" spans="1:7" ht="20.25" customHeight="1">
      <c r="A92" s="211"/>
      <c r="B92" s="211"/>
      <c r="C92" s="283" t="s">
        <v>182</v>
      </c>
      <c r="D92" s="229" t="s">
        <v>12</v>
      </c>
      <c r="E92" s="218">
        <v>2</v>
      </c>
      <c r="F92" s="230"/>
      <c r="G92" s="230"/>
    </row>
    <row r="93" spans="1:7" ht="20.25" customHeight="1">
      <c r="A93" s="211"/>
      <c r="B93" s="211"/>
      <c r="C93" s="283" t="s">
        <v>183</v>
      </c>
      <c r="D93" s="229" t="s">
        <v>12</v>
      </c>
      <c r="E93" s="218">
        <v>1</v>
      </c>
      <c r="F93" s="230"/>
      <c r="G93" s="230"/>
    </row>
    <row r="94" spans="1:7" ht="15" customHeight="1">
      <c r="A94" s="211"/>
      <c r="B94" s="211"/>
      <c r="C94" s="303"/>
      <c r="D94" s="247"/>
      <c r="E94" s="213"/>
      <c r="F94" s="215"/>
      <c r="G94" s="215"/>
    </row>
    <row r="95" spans="1:7" ht="15.75" customHeight="1">
      <c r="A95" s="211" t="s">
        <v>62</v>
      </c>
      <c r="B95" s="211" t="s">
        <v>59</v>
      </c>
      <c r="C95" s="306" t="s">
        <v>161</v>
      </c>
      <c r="D95" s="247"/>
      <c r="E95" s="213"/>
      <c r="F95" s="215"/>
      <c r="G95" s="215"/>
    </row>
    <row r="96" spans="1:7" ht="93" customHeight="1">
      <c r="A96" s="211"/>
      <c r="B96" s="211"/>
      <c r="C96" s="305" t="s">
        <v>167</v>
      </c>
      <c r="D96" s="247"/>
      <c r="E96" s="213"/>
      <c r="F96" s="215"/>
      <c r="G96" s="215"/>
    </row>
    <row r="97" spans="1:7" ht="15" customHeight="1">
      <c r="A97" s="211"/>
      <c r="B97" s="211"/>
      <c r="C97" s="304" t="s">
        <v>162</v>
      </c>
      <c r="D97" s="247"/>
      <c r="E97" s="213"/>
      <c r="F97" s="215"/>
      <c r="G97" s="215"/>
    </row>
    <row r="98" spans="1:7" ht="15" customHeight="1">
      <c r="A98" s="211"/>
      <c r="B98" s="211"/>
      <c r="C98" s="283" t="s">
        <v>163</v>
      </c>
      <c r="D98" s="229" t="s">
        <v>48</v>
      </c>
      <c r="E98" s="218">
        <v>39</v>
      </c>
      <c r="F98" s="230"/>
      <c r="G98" s="230"/>
    </row>
    <row r="99" spans="1:7" ht="15" customHeight="1">
      <c r="A99" s="211"/>
      <c r="B99" s="211"/>
      <c r="C99" s="303"/>
      <c r="D99" s="247"/>
      <c r="E99" s="213"/>
      <c r="F99" s="215"/>
      <c r="G99" s="215"/>
    </row>
    <row r="100" spans="1:7" ht="43.5" customHeight="1">
      <c r="A100" s="211" t="s">
        <v>62</v>
      </c>
      <c r="B100" s="211" t="s">
        <v>62</v>
      </c>
      <c r="C100" s="306" t="s">
        <v>164</v>
      </c>
      <c r="D100" s="247"/>
      <c r="E100" s="213"/>
      <c r="F100" s="215"/>
      <c r="G100" s="215"/>
    </row>
    <row r="101" spans="1:7" ht="30.75" customHeight="1">
      <c r="A101" s="211"/>
      <c r="B101" s="211"/>
      <c r="C101" s="305" t="s">
        <v>165</v>
      </c>
      <c r="D101" s="247"/>
      <c r="E101" s="213"/>
      <c r="F101" s="215"/>
      <c r="G101" s="215"/>
    </row>
    <row r="102" spans="1:7" ht="18" customHeight="1">
      <c r="A102" s="211"/>
      <c r="B102" s="211"/>
      <c r="C102" s="283" t="s">
        <v>166</v>
      </c>
      <c r="D102" s="229" t="s">
        <v>12</v>
      </c>
      <c r="E102" s="218">
        <v>1</v>
      </c>
      <c r="F102" s="230"/>
      <c r="G102" s="230"/>
    </row>
    <row r="103" spans="1:7" ht="16.5" customHeight="1">
      <c r="B103" s="69"/>
      <c r="C103" s="193"/>
      <c r="D103" s="68"/>
      <c r="E103" s="77"/>
      <c r="F103" s="81"/>
      <c r="G103" s="81"/>
    </row>
    <row r="104" spans="1:7" ht="16.5" customHeight="1">
      <c r="A104" s="156" t="s">
        <v>49</v>
      </c>
      <c r="B104" s="72"/>
      <c r="C104" s="192" t="s">
        <v>70</v>
      </c>
      <c r="D104" s="71"/>
      <c r="E104" s="162"/>
      <c r="F104" s="163"/>
      <c r="G104" s="80"/>
    </row>
    <row r="105" spans="1:7" ht="16.5" customHeight="1">
      <c r="B105" s="69"/>
      <c r="C105" s="193"/>
      <c r="D105" s="68"/>
      <c r="E105" s="77"/>
      <c r="F105" s="81"/>
      <c r="G105" s="81"/>
    </row>
    <row r="106" spans="1:7" ht="30" customHeight="1">
      <c r="A106" s="254" t="s">
        <v>58</v>
      </c>
      <c r="B106" s="254"/>
      <c r="C106" s="255" t="s">
        <v>120</v>
      </c>
      <c r="D106" s="256" t="s">
        <v>55</v>
      </c>
      <c r="E106" s="257" t="s">
        <v>54</v>
      </c>
      <c r="F106" s="258" t="s">
        <v>53</v>
      </c>
      <c r="G106" s="258" t="s">
        <v>52</v>
      </c>
    </row>
    <row r="107" spans="1:7" ht="16.5" customHeight="1">
      <c r="A107" s="244"/>
      <c r="B107" s="244"/>
      <c r="C107" s="261"/>
      <c r="D107" s="262"/>
      <c r="E107" s="263"/>
      <c r="F107" s="243"/>
      <c r="G107" s="264"/>
    </row>
    <row r="108" spans="1:7" ht="27" customHeight="1">
      <c r="A108" s="240" t="s">
        <v>61</v>
      </c>
      <c r="B108" s="240" t="s">
        <v>51</v>
      </c>
      <c r="C108" s="232" t="s">
        <v>133</v>
      </c>
      <c r="D108" s="241"/>
      <c r="E108" s="263"/>
      <c r="F108" s="243"/>
      <c r="G108" s="264"/>
    </row>
    <row r="109" spans="1:7" ht="93" customHeight="1">
      <c r="A109" s="240"/>
      <c r="B109" s="240"/>
      <c r="C109" s="216" t="s">
        <v>134</v>
      </c>
      <c r="D109" s="241"/>
      <c r="E109" s="263"/>
      <c r="F109" s="243"/>
      <c r="G109" s="264"/>
    </row>
    <row r="110" spans="1:7" ht="16.5" customHeight="1">
      <c r="A110" s="240"/>
      <c r="B110" s="240"/>
      <c r="C110" s="283" t="s">
        <v>135</v>
      </c>
      <c r="D110" s="208" t="s">
        <v>66</v>
      </c>
      <c r="E110" s="218">
        <v>1</v>
      </c>
      <c r="F110" s="230"/>
      <c r="G110" s="230"/>
    </row>
    <row r="111" spans="1:7" ht="16.5" customHeight="1">
      <c r="B111" s="69"/>
      <c r="C111" s="193"/>
      <c r="D111" s="68"/>
      <c r="E111" s="77"/>
      <c r="F111" s="81"/>
      <c r="G111" s="81"/>
    </row>
    <row r="112" spans="1:7" ht="28.5" customHeight="1">
      <c r="A112" s="254" t="s">
        <v>58</v>
      </c>
      <c r="B112" s="249"/>
      <c r="C112" s="301" t="s">
        <v>121</v>
      </c>
      <c r="D112" s="251"/>
      <c r="E112" s="265"/>
      <c r="F112" s="266"/>
      <c r="G112" s="267"/>
    </row>
    <row r="113" spans="1:7" ht="16.5" customHeight="1">
      <c r="B113" s="69"/>
      <c r="C113" s="193"/>
      <c r="D113" s="68"/>
      <c r="E113" s="77"/>
      <c r="F113" s="81"/>
      <c r="G113" s="81"/>
    </row>
    <row r="114" spans="1:7" ht="15" customHeight="1">
      <c r="A114" s="156" t="s">
        <v>89</v>
      </c>
      <c r="B114" s="156"/>
      <c r="C114" s="179" t="s">
        <v>84</v>
      </c>
      <c r="D114" s="157" t="s">
        <v>55</v>
      </c>
      <c r="E114" s="158" t="s">
        <v>54</v>
      </c>
      <c r="F114" s="159" t="s">
        <v>53</v>
      </c>
      <c r="G114" s="159" t="s">
        <v>52</v>
      </c>
    </row>
    <row r="115" spans="1:7" ht="15" customHeight="1">
      <c r="A115" s="100"/>
      <c r="B115" s="100"/>
      <c r="C115" s="195"/>
      <c r="D115" s="105"/>
      <c r="E115" s="127"/>
      <c r="F115" s="125"/>
      <c r="G115" s="126"/>
    </row>
    <row r="116" spans="1:7" ht="15.75" customHeight="1">
      <c r="A116" s="69" t="s">
        <v>60</v>
      </c>
      <c r="B116" s="69" t="s">
        <v>51</v>
      </c>
      <c r="C116" s="189" t="s">
        <v>138</v>
      </c>
      <c r="D116" s="66"/>
      <c r="E116" s="86"/>
      <c r="F116" s="79"/>
      <c r="G116" s="79"/>
    </row>
    <row r="117" spans="1:7" ht="34.5" customHeight="1">
      <c r="A117" s="100"/>
      <c r="B117" s="100"/>
      <c r="C117" s="176" t="s">
        <v>139</v>
      </c>
      <c r="D117" s="66"/>
      <c r="E117" s="86"/>
      <c r="F117" s="79"/>
      <c r="G117" s="79"/>
    </row>
    <row r="118" spans="1:7" ht="15" customHeight="1">
      <c r="A118" s="100"/>
      <c r="B118" s="100"/>
      <c r="C118" s="183" t="s">
        <v>98</v>
      </c>
      <c r="D118" s="70" t="s">
        <v>140</v>
      </c>
      <c r="E118" s="153">
        <v>50</v>
      </c>
      <c r="F118" s="270"/>
      <c r="G118" s="270"/>
    </row>
    <row r="119" spans="1:7" ht="15" customHeight="1">
      <c r="A119" s="100"/>
      <c r="B119" s="100"/>
      <c r="C119" s="195"/>
      <c r="D119" s="105"/>
      <c r="E119" s="127"/>
      <c r="F119" s="125"/>
      <c r="G119" s="126"/>
    </row>
    <row r="120" spans="1:7" ht="17.25" customHeight="1">
      <c r="A120" s="83" t="s">
        <v>60</v>
      </c>
      <c r="B120" s="83" t="s">
        <v>50</v>
      </c>
      <c r="C120" s="189" t="s">
        <v>141</v>
      </c>
      <c r="D120" s="66"/>
      <c r="E120" s="86"/>
      <c r="F120" s="79"/>
      <c r="G120" s="79"/>
    </row>
    <row r="121" spans="1:7" ht="22.5" customHeight="1">
      <c r="C121" s="176" t="s">
        <v>142</v>
      </c>
      <c r="D121" s="66"/>
      <c r="E121" s="86"/>
      <c r="F121" s="79"/>
      <c r="G121" s="79"/>
    </row>
    <row r="122" spans="1:7" ht="16.5" customHeight="1">
      <c r="A122" s="37"/>
      <c r="B122" s="37"/>
      <c r="C122" s="183" t="s">
        <v>98</v>
      </c>
      <c r="D122" s="70" t="s">
        <v>48</v>
      </c>
      <c r="E122" s="153">
        <v>139</v>
      </c>
      <c r="F122" s="270"/>
      <c r="G122" s="270"/>
    </row>
    <row r="123" spans="1:7" ht="16.5" customHeight="1">
      <c r="A123" s="37"/>
      <c r="B123" s="37"/>
      <c r="C123" s="193"/>
      <c r="D123" s="68"/>
      <c r="E123" s="77"/>
      <c r="F123" s="81"/>
      <c r="G123" s="81"/>
    </row>
    <row r="124" spans="1:7" ht="18" customHeight="1">
      <c r="A124" s="83" t="s">
        <v>60</v>
      </c>
      <c r="B124" s="83" t="s">
        <v>59</v>
      </c>
      <c r="C124" s="189" t="s">
        <v>143</v>
      </c>
      <c r="D124" s="66"/>
      <c r="E124" s="86"/>
      <c r="F124" s="79"/>
      <c r="G124" s="79"/>
    </row>
    <row r="125" spans="1:7" ht="34.5" customHeight="1">
      <c r="C125" s="176" t="s">
        <v>144</v>
      </c>
      <c r="D125" s="66"/>
      <c r="E125" s="86"/>
      <c r="F125" s="79"/>
      <c r="G125" s="79"/>
    </row>
    <row r="126" spans="1:7" ht="16.5" customHeight="1">
      <c r="A126" s="37"/>
      <c r="B126" s="37"/>
      <c r="C126" s="183" t="s">
        <v>98</v>
      </c>
      <c r="D126" s="70" t="s">
        <v>48</v>
      </c>
      <c r="E126" s="153">
        <v>139</v>
      </c>
      <c r="F126" s="270"/>
      <c r="G126" s="270"/>
    </row>
    <row r="127" spans="1:7" ht="16.5" customHeight="1">
      <c r="A127" s="37"/>
      <c r="B127" s="37"/>
      <c r="C127" s="193"/>
      <c r="D127" s="68"/>
      <c r="E127" s="77"/>
      <c r="F127" s="81"/>
      <c r="G127" s="81"/>
    </row>
    <row r="128" spans="1:7" ht="18" customHeight="1">
      <c r="A128" s="225" t="s">
        <v>60</v>
      </c>
      <c r="B128" s="225" t="s">
        <v>62</v>
      </c>
      <c r="C128" s="232" t="s">
        <v>145</v>
      </c>
      <c r="D128" s="271"/>
      <c r="E128" s="272"/>
      <c r="F128" s="273"/>
      <c r="G128" s="273"/>
    </row>
    <row r="129" spans="1:8" ht="122.25" customHeight="1">
      <c r="A129" s="225"/>
      <c r="B129" s="225"/>
      <c r="C129" s="216" t="s">
        <v>146</v>
      </c>
      <c r="D129" s="271"/>
      <c r="E129" s="272"/>
      <c r="F129" s="273"/>
      <c r="G129" s="273"/>
    </row>
    <row r="130" spans="1:8" ht="16.5" customHeight="1">
      <c r="A130" s="211"/>
      <c r="B130" s="211"/>
      <c r="C130" s="217" t="s">
        <v>98</v>
      </c>
      <c r="D130" s="229" t="s">
        <v>48</v>
      </c>
      <c r="E130" s="230">
        <v>139</v>
      </c>
      <c r="F130" s="231"/>
      <c r="G130" s="231"/>
    </row>
    <row r="131" spans="1:8" ht="16.5" customHeight="1">
      <c r="A131" s="37"/>
      <c r="B131" s="37"/>
      <c r="C131" s="193"/>
      <c r="D131" s="68"/>
      <c r="E131" s="77"/>
      <c r="F131" s="81"/>
      <c r="G131" s="81"/>
    </row>
    <row r="132" spans="1:8" ht="16.5" customHeight="1">
      <c r="A132" s="156" t="s">
        <v>89</v>
      </c>
      <c r="B132" s="72"/>
      <c r="C132" s="184" t="s">
        <v>85</v>
      </c>
      <c r="D132" s="71"/>
      <c r="E132" s="160"/>
      <c r="F132" s="161"/>
      <c r="G132" s="299"/>
    </row>
    <row r="133" spans="1:8" ht="16.5" customHeight="1">
      <c r="A133" s="100"/>
      <c r="B133" s="100"/>
      <c r="C133" s="185"/>
      <c r="D133" s="105"/>
      <c r="E133" s="149"/>
      <c r="F133" s="125"/>
      <c r="G133" s="150"/>
    </row>
    <row r="134" spans="1:8" ht="16.5" customHeight="1">
      <c r="A134" s="156" t="s">
        <v>122</v>
      </c>
      <c r="B134" s="156"/>
      <c r="C134" s="285" t="s">
        <v>88</v>
      </c>
      <c r="D134" s="157" t="s">
        <v>55</v>
      </c>
      <c r="E134" s="158" t="s">
        <v>54</v>
      </c>
      <c r="F134" s="159" t="s">
        <v>53</v>
      </c>
      <c r="G134" s="159" t="s">
        <v>52</v>
      </c>
    </row>
    <row r="135" spans="1:8" ht="16.5" customHeight="1">
      <c r="A135" s="100"/>
      <c r="B135" s="100"/>
      <c r="C135" s="195"/>
      <c r="D135" s="105"/>
      <c r="E135" s="127"/>
      <c r="F135" s="125"/>
      <c r="G135" s="126"/>
    </row>
    <row r="136" spans="1:8" ht="32.25" customHeight="1">
      <c r="A136" s="83" t="s">
        <v>68</v>
      </c>
      <c r="B136" s="83" t="s">
        <v>51</v>
      </c>
      <c r="C136" s="189" t="s">
        <v>92</v>
      </c>
      <c r="D136" s="66"/>
      <c r="E136" s="86"/>
      <c r="F136" s="79"/>
      <c r="G136" s="79"/>
    </row>
    <row r="137" spans="1:8" ht="157.5" customHeight="1">
      <c r="C137" s="176" t="s">
        <v>93</v>
      </c>
      <c r="D137" s="66"/>
      <c r="E137" s="86"/>
      <c r="F137" s="79"/>
      <c r="G137" s="79"/>
    </row>
    <row r="138" spans="1:8" ht="16.5" customHeight="1">
      <c r="C138" s="286" t="s">
        <v>147</v>
      </c>
      <c r="D138" s="70" t="s">
        <v>48</v>
      </c>
      <c r="E138" s="153">
        <v>139</v>
      </c>
      <c r="F138" s="231"/>
      <c r="G138" s="78"/>
    </row>
    <row r="139" spans="1:8" ht="16.5" customHeight="1">
      <c r="C139" s="196"/>
      <c r="D139" s="68"/>
      <c r="E139" s="77"/>
      <c r="F139" s="81"/>
      <c r="G139" s="81"/>
    </row>
    <row r="140" spans="1:8" ht="16.5" customHeight="1">
      <c r="A140" s="156" t="s">
        <v>122</v>
      </c>
      <c r="B140" s="72"/>
      <c r="C140" s="184" t="s">
        <v>95</v>
      </c>
      <c r="D140" s="71"/>
      <c r="E140" s="160"/>
      <c r="F140" s="161"/>
      <c r="G140" s="299"/>
    </row>
    <row r="141" spans="1:8" ht="16.5" customHeight="1">
      <c r="A141" s="37"/>
      <c r="B141" s="37"/>
      <c r="C141" s="193"/>
      <c r="D141" s="68"/>
      <c r="E141" s="77"/>
      <c r="F141" s="81"/>
      <c r="G141" s="81"/>
    </row>
    <row r="142" spans="1:8" ht="16.5" customHeight="1">
      <c r="A142" s="37"/>
      <c r="B142" s="37"/>
      <c r="C142" s="193"/>
      <c r="D142" s="68"/>
      <c r="E142" s="77"/>
      <c r="F142" s="81"/>
      <c r="G142" s="81"/>
    </row>
    <row r="143" spans="1:8" ht="16.5" customHeight="1">
      <c r="A143" s="37"/>
      <c r="B143" s="37"/>
      <c r="C143" s="197" t="s">
        <v>22</v>
      </c>
      <c r="D143" s="61"/>
      <c r="E143" s="128"/>
      <c r="F143" s="124"/>
      <c r="G143" s="124"/>
      <c r="H143" s="65"/>
    </row>
    <row r="144" spans="1:8" s="76" customFormat="1">
      <c r="C144" s="198"/>
      <c r="D144" s="61"/>
      <c r="E144" s="128"/>
      <c r="F144" s="124"/>
      <c r="G144" s="124"/>
    </row>
    <row r="145" spans="1:8" s="76" customFormat="1" ht="18" customHeight="1">
      <c r="C145" s="199" t="s">
        <v>23</v>
      </c>
      <c r="D145" s="62"/>
      <c r="E145" s="129"/>
      <c r="F145" s="130"/>
      <c r="G145" s="78"/>
    </row>
    <row r="146" spans="1:8" s="67" customFormat="1">
      <c r="C146" s="199" t="s">
        <v>24</v>
      </c>
      <c r="D146" s="62"/>
      <c r="E146" s="129"/>
      <c r="F146" s="130"/>
      <c r="G146" s="78"/>
      <c r="H146" s="64"/>
    </row>
    <row r="147" spans="1:8" s="67" customFormat="1">
      <c r="C147" s="199" t="s">
        <v>126</v>
      </c>
      <c r="D147" s="62"/>
      <c r="E147" s="129"/>
      <c r="F147" s="130"/>
      <c r="G147" s="78"/>
      <c r="H147" s="64"/>
    </row>
    <row r="148" spans="1:8" s="76" customFormat="1" ht="17.25" customHeight="1">
      <c r="A148" s="37"/>
      <c r="B148" s="37"/>
      <c r="C148" s="199" t="s">
        <v>0</v>
      </c>
      <c r="D148" s="62"/>
      <c r="E148" s="129"/>
      <c r="F148" s="130"/>
      <c r="G148" s="78"/>
    </row>
    <row r="149" spans="1:8" s="76" customFormat="1" ht="17.25" customHeight="1">
      <c r="A149" s="37"/>
      <c r="B149" s="37"/>
      <c r="C149" s="199" t="s">
        <v>127</v>
      </c>
      <c r="D149" s="62"/>
      <c r="E149" s="129"/>
      <c r="F149" s="130"/>
      <c r="G149" s="78"/>
    </row>
    <row r="150" spans="1:8" s="76" customFormat="1" ht="17.25" customHeight="1">
      <c r="A150" s="37"/>
      <c r="B150" s="37"/>
      <c r="C150" s="199" t="s">
        <v>86</v>
      </c>
      <c r="D150" s="62"/>
      <c r="E150" s="129"/>
      <c r="F150" s="130"/>
      <c r="G150" s="78"/>
    </row>
    <row r="151" spans="1:8" ht="18" customHeight="1">
      <c r="A151" s="37"/>
      <c r="B151" s="37"/>
      <c r="C151" s="199" t="s">
        <v>90</v>
      </c>
      <c r="D151" s="62"/>
      <c r="E151" s="129"/>
      <c r="F151" s="130"/>
      <c r="G151" s="78"/>
    </row>
    <row r="152" spans="1:8" s="76" customFormat="1">
      <c r="A152" s="37"/>
      <c r="B152" s="37"/>
      <c r="C152" s="200" t="s">
        <v>87</v>
      </c>
      <c r="D152" s="63"/>
      <c r="E152" s="129"/>
      <c r="F152" s="130"/>
      <c r="G152" s="78"/>
    </row>
    <row r="153" spans="1:8" s="76" customFormat="1">
      <c r="A153" s="37"/>
      <c r="B153" s="37"/>
      <c r="C153" s="201"/>
      <c r="D153" s="84"/>
      <c r="E153" s="89"/>
      <c r="F153" s="38"/>
      <c r="G153" s="90"/>
    </row>
    <row r="154" spans="1:8" s="76" customFormat="1">
      <c r="A154" s="37"/>
      <c r="B154" s="37"/>
      <c r="C154" s="201"/>
      <c r="D154" s="84"/>
      <c r="E154" s="89"/>
      <c r="F154" s="38"/>
      <c r="G154" s="90"/>
    </row>
    <row r="155" spans="1:8" s="76" customFormat="1">
      <c r="A155" s="37"/>
      <c r="B155" s="37"/>
      <c r="C155" s="201"/>
      <c r="D155" s="84"/>
      <c r="E155" s="89"/>
      <c r="F155" s="38"/>
      <c r="G155" s="90"/>
    </row>
    <row r="156" spans="1:8" s="76" customFormat="1" ht="15.75">
      <c r="A156" s="37"/>
      <c r="B156" s="37"/>
      <c r="C156" s="202" t="s">
        <v>22</v>
      </c>
      <c r="D156" s="84"/>
      <c r="E156" s="89"/>
      <c r="F156" s="38"/>
      <c r="G156" s="90"/>
    </row>
    <row r="157" spans="1:8" s="76" customFormat="1">
      <c r="A157" s="37"/>
      <c r="B157" s="37"/>
      <c r="C157" s="201"/>
      <c r="D157" s="84"/>
      <c r="E157" s="89"/>
      <c r="F157" s="38"/>
      <c r="G157" s="90"/>
    </row>
    <row r="158" spans="1:8" s="76" customFormat="1" ht="16.5" customHeight="1">
      <c r="A158" s="43" t="s">
        <v>76</v>
      </c>
      <c r="B158" s="37"/>
      <c r="C158" s="203" t="s">
        <v>184</v>
      </c>
      <c r="D158" s="49"/>
      <c r="E158" s="94"/>
      <c r="F158" s="50"/>
      <c r="G158" s="154"/>
    </row>
    <row r="159" spans="1:8" s="76" customFormat="1">
      <c r="A159" s="43"/>
      <c r="B159" s="37"/>
      <c r="C159" s="204"/>
      <c r="D159" s="49"/>
      <c r="E159" s="94"/>
      <c r="F159" s="50"/>
      <c r="G159" s="50"/>
    </row>
    <row r="160" spans="1:8" s="76" customFormat="1">
      <c r="A160" s="43"/>
      <c r="B160" s="44"/>
      <c r="C160" s="205" t="s">
        <v>25</v>
      </c>
      <c r="D160" s="49"/>
      <c r="E160" s="94"/>
      <c r="F160" s="50"/>
      <c r="G160" s="154"/>
    </row>
    <row r="161" spans="1:7" s="76" customFormat="1">
      <c r="A161" s="43"/>
      <c r="B161" s="44"/>
      <c r="C161" s="206" t="s">
        <v>75</v>
      </c>
      <c r="D161" s="46"/>
      <c r="E161" s="95"/>
      <c r="F161" s="53"/>
      <c r="G161" s="155"/>
    </row>
    <row r="162" spans="1:7" s="76" customFormat="1">
      <c r="A162" s="42"/>
      <c r="B162" s="44"/>
      <c r="C162" s="207"/>
      <c r="D162" s="46"/>
      <c r="E162" s="95"/>
      <c r="F162" s="53"/>
      <c r="G162" s="47"/>
    </row>
    <row r="163" spans="1:7" s="76" customFormat="1">
      <c r="A163" s="37"/>
      <c r="B163" s="42"/>
      <c r="C163" s="205" t="s">
        <v>26</v>
      </c>
      <c r="D163" s="46"/>
      <c r="E163" s="95"/>
      <c r="F163" s="53"/>
      <c r="G163" s="155"/>
    </row>
    <row r="164" spans="1:7" s="76" customFormat="1">
      <c r="A164" s="37"/>
      <c r="B164" s="37"/>
      <c r="C164" s="96"/>
      <c r="D164" s="84"/>
      <c r="E164" s="89"/>
      <c r="F164" s="38"/>
      <c r="G164" s="92"/>
    </row>
    <row r="165" spans="1:7">
      <c r="B165" s="37"/>
    </row>
  </sheetData>
  <mergeCells count="1">
    <mergeCell ref="E17:F17"/>
  </mergeCells>
  <pageMargins left="0.70866141732283472" right="0.70866141732283472" top="0.98425196850393704" bottom="0.74803149606299213" header="0.31496062992125984" footer="0.31496062992125984"/>
  <pageSetup paperSize="9" scale="83" firstPageNumber="11" orientation="portrait" useFirstPageNumber="1" r:id="rId1"/>
  <headerFooter>
    <oddHeader xml:space="preserve">&amp;L&amp;"Arial,Regular"&amp;11Projektirao: VIA FACTUM d.o.o.
Glavni projektant:S. Panović dipl.ing.građ.
Projektant: S. Panović dipl.ing.građ.&amp;R&amp;"Arial,Regular"&amp;11T.D.:234/14
Z.O.P.: 38/14 </oddHeader>
    <oddFooter>&amp;L&amp;"Arial,Regular"&amp;11Investitor: OPĆINA Sv. FILIP I JAKOV
Građevina: Nerazvrstana prometnica u Turnju - predio Međine&amp;R&amp;8&amp;P</oddFooter>
  </headerFooter>
  <rowBreaks count="11" manualBreakCount="11">
    <brk id="7" max="6" man="1"/>
    <brk id="17" max="6" man="1"/>
    <brk id="28" max="6" man="1"/>
    <brk id="39" max="6" man="1"/>
    <brk id="49" max="6" man="1"/>
    <brk id="61" max="6" man="1"/>
    <brk id="93" max="6" man="1"/>
    <brk id="105" max="6" man="1"/>
    <brk id="112" max="6" man="1"/>
    <brk id="132" max="6" man="1"/>
    <brk id="140"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43"/>
  <sheetViews>
    <sheetView tabSelected="1" showWhiteSpace="0" view="pageLayout" zoomScaleSheetLayoutView="100" workbookViewId="0">
      <selection activeCell="D24" sqref="D24"/>
    </sheetView>
  </sheetViews>
  <sheetFormatPr defaultRowHeight="15"/>
  <cols>
    <col min="1" max="1" width="5.140625" style="37" customWidth="1"/>
    <col min="2" max="2" width="5.42578125" style="37" customWidth="1"/>
    <col min="3" max="3" width="40.7109375" style="40" customWidth="1"/>
    <col min="4" max="4" width="8" style="3" customWidth="1"/>
    <col min="5" max="5" width="6.5703125" style="38" customWidth="1"/>
    <col min="6" max="6" width="8.7109375" style="38" customWidth="1"/>
    <col min="7" max="7" width="12.28515625" style="39" customWidth="1"/>
    <col min="8" max="16384" width="9.140625" style="2"/>
  </cols>
  <sheetData>
    <row r="3" spans="1:15" ht="51.75" customHeight="1">
      <c r="C3" s="41"/>
    </row>
    <row r="4" spans="1:15" ht="25.5" customHeight="1">
      <c r="A4" s="318" t="s">
        <v>39</v>
      </c>
      <c r="B4" s="318"/>
      <c r="C4" s="318"/>
      <c r="D4" s="318"/>
      <c r="E4" s="318"/>
      <c r="F4" s="318"/>
      <c r="G4" s="318"/>
    </row>
    <row r="5" spans="1:15">
      <c r="C5" s="41"/>
    </row>
    <row r="6" spans="1:15">
      <c r="C6" s="41"/>
    </row>
    <row r="7" spans="1:15">
      <c r="C7" s="41"/>
    </row>
    <row r="8" spans="1:15">
      <c r="C8" s="41"/>
    </row>
    <row r="9" spans="1:15">
      <c r="C9" s="58"/>
    </row>
    <row r="10" spans="1:15">
      <c r="C10" s="41"/>
    </row>
    <row r="11" spans="1:15" ht="15.75">
      <c r="C11" s="45"/>
    </row>
    <row r="12" spans="1:15" ht="15.75">
      <c r="C12" s="45"/>
      <c r="D12" s="84"/>
    </row>
    <row r="13" spans="1:15" s="34" customFormat="1">
      <c r="A13" s="43" t="s">
        <v>76</v>
      </c>
      <c r="B13" s="37"/>
      <c r="C13" s="93" t="s">
        <v>184</v>
      </c>
      <c r="D13" s="49"/>
      <c r="E13" s="50"/>
      <c r="F13" s="50"/>
      <c r="G13" s="51">
        <f>+Vodoopskrba!G152</f>
        <v>0</v>
      </c>
      <c r="I13" s="35"/>
      <c r="J13" s="35"/>
      <c r="K13" s="35"/>
      <c r="L13" s="35"/>
      <c r="M13" s="35"/>
      <c r="N13" s="35"/>
      <c r="O13" s="36"/>
    </row>
    <row r="14" spans="1:15" s="34" customFormat="1">
      <c r="A14" s="42"/>
      <c r="B14" s="44"/>
      <c r="C14" s="52"/>
      <c r="D14" s="49"/>
      <c r="E14" s="50"/>
      <c r="F14" s="50"/>
      <c r="G14" s="50"/>
      <c r="I14" s="35"/>
      <c r="J14" s="35"/>
      <c r="K14" s="35"/>
      <c r="L14" s="35"/>
      <c r="M14" s="35"/>
      <c r="N14" s="35"/>
      <c r="O14" s="36"/>
    </row>
    <row r="15" spans="1:15" s="34" customFormat="1">
      <c r="A15" s="42"/>
      <c r="B15" s="42"/>
      <c r="C15" s="56" t="s">
        <v>25</v>
      </c>
      <c r="D15" s="49"/>
      <c r="E15" s="50"/>
      <c r="F15" s="50"/>
      <c r="G15" s="51">
        <f>G13</f>
        <v>0</v>
      </c>
      <c r="I15" s="35"/>
      <c r="J15" s="35"/>
      <c r="K15" s="35"/>
      <c r="L15" s="35"/>
      <c r="M15" s="35"/>
      <c r="N15" s="35"/>
      <c r="O15" s="36"/>
    </row>
    <row r="16" spans="1:15" s="34" customFormat="1">
      <c r="A16" s="43"/>
      <c r="B16" s="37"/>
      <c r="C16" s="55" t="s">
        <v>75</v>
      </c>
      <c r="D16" s="46"/>
      <c r="E16" s="53"/>
      <c r="F16" s="53"/>
      <c r="G16" s="48">
        <f>+G15*0.25</f>
        <v>0</v>
      </c>
      <c r="I16" s="35"/>
      <c r="J16" s="35"/>
      <c r="K16" s="35"/>
      <c r="L16" s="35"/>
      <c r="M16" s="35"/>
      <c r="N16" s="35"/>
      <c r="O16" s="36"/>
    </row>
    <row r="17" spans="1:15" s="34" customFormat="1">
      <c r="A17" s="42"/>
      <c r="B17" s="37"/>
      <c r="C17" s="54"/>
      <c r="D17" s="46"/>
      <c r="E17" s="53"/>
      <c r="F17" s="53"/>
      <c r="G17" s="47"/>
      <c r="I17" s="35"/>
      <c r="J17" s="35"/>
      <c r="K17" s="35"/>
      <c r="L17" s="35"/>
      <c r="M17" s="35"/>
      <c r="N17" s="35"/>
      <c r="O17" s="36"/>
    </row>
    <row r="18" spans="1:15">
      <c r="C18" s="56" t="s">
        <v>26</v>
      </c>
      <c r="D18" s="46"/>
      <c r="E18" s="53"/>
      <c r="F18" s="53"/>
      <c r="G18" s="48">
        <f>SUM(G15:G16)</f>
        <v>0</v>
      </c>
    </row>
    <row r="19" spans="1:15" s="1" customFormat="1">
      <c r="A19" s="37"/>
      <c r="B19" s="37"/>
      <c r="C19" s="40"/>
      <c r="D19" s="3"/>
      <c r="E19" s="38"/>
      <c r="F19" s="38"/>
      <c r="G19" s="39"/>
    </row>
    <row r="32" spans="1:15">
      <c r="B32" s="316" t="s">
        <v>94</v>
      </c>
      <c r="C32" s="316"/>
    </row>
    <row r="33" spans="2:9">
      <c r="B33" s="151"/>
      <c r="C33" s="152"/>
    </row>
    <row r="34" spans="2:9">
      <c r="B34" s="151"/>
      <c r="C34" s="152"/>
    </row>
    <row r="35" spans="2:9">
      <c r="B35" s="151"/>
      <c r="C35" s="152"/>
      <c r="D35" s="317" t="s">
        <v>40</v>
      </c>
      <c r="E35" s="317"/>
      <c r="F35" s="317"/>
    </row>
    <row r="36" spans="2:9">
      <c r="B36" s="151"/>
      <c r="C36" s="152"/>
      <c r="D36" s="317" t="s">
        <v>41</v>
      </c>
      <c r="E36" s="317"/>
      <c r="F36" s="317"/>
    </row>
    <row r="37" spans="2:9">
      <c r="B37" s="151"/>
      <c r="C37" s="152"/>
    </row>
    <row r="43" spans="2:9" ht="75">
      <c r="I43" s="2" t="s">
        <v>47</v>
      </c>
    </row>
  </sheetData>
  <mergeCells count="4">
    <mergeCell ref="B32:C32"/>
    <mergeCell ref="D35:F35"/>
    <mergeCell ref="D36:F36"/>
    <mergeCell ref="A4:G4"/>
  </mergeCells>
  <phoneticPr fontId="20" type="noConversion"/>
  <pageMargins left="0.74803149606299213" right="0.74803149606299213" top="1.1811023622047245" bottom="1.1811023622047245" header="0.51181102362204722" footer="0.51181102362204722"/>
  <pageSetup paperSize="9" firstPageNumber="2" orientation="portrait" useFirstPageNumber="1" r:id="rId1"/>
  <headerFooter alignWithMargins="0">
    <oddHeader>&amp;L&amp;"Times New Roman,Regular"&amp;8Projektirao: VIA FACTUM d.o.o.
Glavni projektant: S. Panović d.i.g.
Projektant: S. Panović d.i.g.&amp;R&amp;"Times New Roman,Regular"&amp;8TD 234/14</oddHeader>
    <oddFooter>&amp;L&amp;"Times New Roman,Regular"&amp;8Investitor:   LUČKA UPRAVA ZADAR
Građevina:  PROJEKT UREĐENJA OKOLIŠA&amp;R&amp;"Times New Roman,Regular"&amp;9 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NASLOV</vt:lpstr>
      <vt:lpstr>OPCE_NAP</vt:lpstr>
      <vt:lpstr>Vodoopskrba</vt:lpstr>
      <vt:lpstr>PROCJENA</vt:lpstr>
      <vt:lpstr>Vodoopskrba!OLE_LINK9</vt:lpstr>
      <vt:lpstr>NASLOV!Print_Area</vt:lpstr>
      <vt:lpstr>OPCE_NAP!Print_Area</vt:lpstr>
      <vt:lpstr>PROCJENA!Print_Area</vt:lpstr>
      <vt:lpstr>Vodoopskrba!Print_Area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dc:creator>
  <cp:lastModifiedBy>13 test</cp:lastModifiedBy>
  <cp:lastPrinted>2014-07-09T07:40:01Z</cp:lastPrinted>
  <dcterms:created xsi:type="dcterms:W3CDTF">1997-07-08T12:11:51Z</dcterms:created>
  <dcterms:modified xsi:type="dcterms:W3CDTF">2017-06-28T12:14:43Z</dcterms:modified>
</cp:coreProperties>
</file>