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225" windowWidth="12120" windowHeight="8775" activeTab="4"/>
  </bookViews>
  <sheets>
    <sheet name="NASLOV" sheetId="1" r:id="rId1"/>
    <sheet name="OPCE_NAP" sheetId="5" r:id="rId2"/>
    <sheet name="građevinski A" sheetId="2" r:id="rId3"/>
    <sheet name="prometni B" sheetId="8" r:id="rId4"/>
    <sheet name="PROCJENA" sheetId="7" r:id="rId5"/>
  </sheets>
  <definedNames>
    <definedName name="_xlnm._FilterDatabase" localSheetId="2" hidden="1">'građevinski A'!#REF!</definedName>
    <definedName name="_xlnm.Print_Area" localSheetId="2">'građevinski A'!$A$1:$G$95</definedName>
    <definedName name="_xlnm.Print_Area" localSheetId="0">NASLOV!$A$1:$L$35</definedName>
    <definedName name="_xlnm.Print_Area" localSheetId="1">OPCE_NAP!$A$1:$D$28</definedName>
    <definedName name="_xlnm.Print_Area" localSheetId="4">PROCJENA!$A$1:$G$38</definedName>
    <definedName name="_xlnm.Print_Area" localSheetId="3">'prometni B'!$A$1:$G$50</definedName>
  </definedNames>
  <calcPr calcId="144525"/>
</workbook>
</file>

<file path=xl/calcChain.xml><?xml version="1.0" encoding="utf-8"?>
<calcChain xmlns="http://schemas.openxmlformats.org/spreadsheetml/2006/main">
  <c r="G45" i="8" l="1"/>
  <c r="G27" i="8" l="1"/>
  <c r="G25" i="8"/>
  <c r="G15" i="7" l="1"/>
  <c r="G14" i="7" l="1"/>
  <c r="G17" i="7" s="1"/>
  <c r="G18" i="7" l="1"/>
  <c r="G20" i="7" s="1"/>
</calcChain>
</file>

<file path=xl/sharedStrings.xml><?xml version="1.0" encoding="utf-8"?>
<sst xmlns="http://schemas.openxmlformats.org/spreadsheetml/2006/main" count="212" uniqueCount="140">
  <si>
    <t>Pod jediničnom cijenom materijala podrazumijeva se cijena samog  materijala, njegova evenutalna prerada, svi transporti, utovari, istovari kao i uskladištenje dotičnog materijala kako bi ostao kvalitetan do trenutka ugradnje, kao i ispitivanje kvalitete i sve drugo u vezi s materijalom (atesti i sl.).</t>
  </si>
  <si>
    <t>Uređenje gradilišta po završetku radova kao i zemljišta za deponije, prilazne puteve i pomoćne zgrade, uključeno je u jediničnu cijenu i neće se posebno naplaćivati.</t>
  </si>
  <si>
    <t xml:space="preserve">Tehnička oprema i priprema (uređenje) gradilišta za rad odnosi se na dužnost izvođača da prije početka građevinskih radova dostavi investitoru ili nadzornom organu  plan organizacije gradilišta i tehničke opreme, te operativni (dinamički) plan izvršenja ugovorenih radova. </t>
  </si>
  <si>
    <t xml:space="preserve">Osim toga, izvođač je dužan prikazati nadzornom inženjeru i sva tehnička pomagala, koja se nalaze na gradilištu, neophodno potrebna u okviru projektnih zadataka. Investitor ili nadzorni inženjer, nakon prihvaćanja priloženog plana i potrebnih tehničkih pomagala, upisom u građevinski dnevnik, dozvoljava početak rada. </t>
  </si>
  <si>
    <t>Objekti, instalacije i rad u okviru  potrebne opreme i uređenja gradilišta terete troškove režije gradilišta i ne obračunavaju se posebno.</t>
  </si>
  <si>
    <t>Elaborat izvedenog stanja i objekata predaje se investitoru u cjelovitom kartiranom i digitalnom obliku. Broj primjeraka prema dogovoru s investitorom (ovisno o potrebama investitora i komunalnih poduzeća. Elaborat mora biti izrađen u apsolutnim (x, y, z) koordinatama i ovjeren od nadležnog katastarskog ureda.</t>
  </si>
  <si>
    <t>Kolnička konstrukcija</t>
  </si>
  <si>
    <t>Izvođač je dužan o svom trošku osigurati gradilište i građevinu od štetnog utjecaja vremenskih nepogoda. Zimi je potrebno građevinu posve osigurati od mraza, tako da ne dođe do smrzavanja i oštećenja izvedenih dijelova.</t>
  </si>
  <si>
    <t xml:space="preserve">Izvođač u potpunosti odgovara za ispravnost izvršene isporuke i jedini je odgovoran za eventualno loše izvedeni rad i lošu kvalitetu isporučenih materijala, opreme ili proizvoda.  </t>
  </si>
  <si>
    <t xml:space="preserve">U pogledu izmjera držati se točno upustva iz prosječnih normi u građevinarstvu, tj. u pogledu dodavanja i odbijanja za kvadraturu i sl. </t>
  </si>
  <si>
    <t>OPREMA CESTE</t>
  </si>
  <si>
    <t>kom</t>
  </si>
  <si>
    <t>komplet</t>
  </si>
  <si>
    <t>količina</t>
  </si>
  <si>
    <t>PRIPREMNI RADOVI</t>
  </si>
  <si>
    <t>jed. cijena (kn)</t>
  </si>
  <si>
    <t xml:space="preserve">  ukupno (kn)</t>
  </si>
  <si>
    <t>ZEMLJANI RADOVI</t>
  </si>
  <si>
    <t>GRAĐEVINSKI RADOVI</t>
  </si>
  <si>
    <t>OPĆE NAPOMENE:</t>
  </si>
  <si>
    <t xml:space="preserve">Izvođač je dužan izraditi pomoćna sredstva za rad kao što su oplate, ograde, skladišta, dizalice, dobaviti i postaviti strojeve, alat i ostali potreban pribor te poduzeti sve mjere sigurnosti potrebne da ne dođe do nikakvih smetnji i opasnosti po život i zdravlje prolaznika  te  zaposlenih  radnika  i  osoblja. </t>
  </si>
  <si>
    <t>U troškovniku ovog  projekta dani su opisi stavaka za sve vrste predviđenih radova. Za sve što eventualno nije obuhvaćeno tim opisima, izvoditelj radova dužan je pridržavati se opisa danih u Općim tehničkim uvjetima za radove na cestama (OTU)  koje je 2001. g. izdao IGH - Zagreb, postojećih propisa i Hrvatskih normi.</t>
  </si>
  <si>
    <r>
      <t>Obračun po m</t>
    </r>
    <r>
      <rPr>
        <vertAlign val="superscript"/>
        <sz val="11"/>
        <rFont val="Times New Roman"/>
        <family val="1"/>
        <charset val="238"/>
      </rPr>
      <t>3</t>
    </r>
  </si>
  <si>
    <t>KOLNIČKA KONSTRUKCIJA</t>
  </si>
  <si>
    <t>ukupno (kn):</t>
  </si>
  <si>
    <t>ukupno (kn)</t>
  </si>
  <si>
    <r>
      <t>Obračun po m</t>
    </r>
    <r>
      <rPr>
        <vertAlign val="superscript"/>
        <sz val="11"/>
        <rFont val="Times New Roman"/>
        <family val="1"/>
        <charset val="238"/>
      </rPr>
      <t>1</t>
    </r>
  </si>
  <si>
    <r>
      <t>m</t>
    </r>
    <r>
      <rPr>
        <vertAlign val="superscript"/>
        <sz val="11"/>
        <rFont val="Times New Roman"/>
        <family val="1"/>
        <charset val="238"/>
      </rPr>
      <t>1</t>
    </r>
  </si>
  <si>
    <r>
      <t>Obračun po m</t>
    </r>
    <r>
      <rPr>
        <vertAlign val="superscript"/>
        <sz val="11"/>
        <rFont val="Times New Roman CE"/>
        <family val="1"/>
        <charset val="238"/>
      </rPr>
      <t>2</t>
    </r>
    <r>
      <rPr>
        <sz val="11"/>
        <rFont val="Times New Roman CE"/>
        <family val="1"/>
        <charset val="238"/>
      </rPr>
      <t>.</t>
    </r>
  </si>
  <si>
    <r>
      <t>m</t>
    </r>
    <r>
      <rPr>
        <vertAlign val="superscript"/>
        <sz val="11"/>
        <rFont val="Times New Roman CE"/>
        <family val="1"/>
        <charset val="238"/>
      </rPr>
      <t>2</t>
    </r>
  </si>
  <si>
    <t>OPREMA CESTE - Ukupno (kn):</t>
  </si>
  <si>
    <t>Stavka 9-01.0.1.</t>
  </si>
  <si>
    <t>Pripremni radovi</t>
  </si>
  <si>
    <t>Zemljani radovi</t>
  </si>
  <si>
    <t>ukupno građevinski radovi (kn):</t>
  </si>
  <si>
    <t>sveukupno bez PDV-a:</t>
  </si>
  <si>
    <t>sveukupno sa PDV-om:</t>
  </si>
  <si>
    <r>
      <t>m</t>
    </r>
    <r>
      <rPr>
        <vertAlign val="superscript"/>
        <sz val="11"/>
        <rFont val="Times New Roman CE"/>
        <family val="1"/>
        <charset val="238"/>
      </rPr>
      <t>1</t>
    </r>
  </si>
  <si>
    <t>:</t>
  </si>
  <si>
    <t xml:space="preserve">: </t>
  </si>
  <si>
    <t xml:space="preserve">:  </t>
  </si>
  <si>
    <r>
      <t>Obračun po m</t>
    </r>
    <r>
      <rPr>
        <vertAlign val="superscript"/>
        <sz val="11"/>
        <rFont val="Times New Roman"/>
        <family val="1"/>
        <charset val="238"/>
      </rPr>
      <t>2</t>
    </r>
  </si>
  <si>
    <r>
      <t>m</t>
    </r>
    <r>
      <rPr>
        <vertAlign val="superscript"/>
        <sz val="11"/>
        <rFont val="Times New Roman"/>
        <family val="1"/>
        <charset val="238"/>
      </rPr>
      <t>2</t>
    </r>
  </si>
  <si>
    <r>
      <t>m</t>
    </r>
    <r>
      <rPr>
        <vertAlign val="superscript"/>
        <sz val="11"/>
        <rFont val="Times New Roman"/>
        <family val="1"/>
        <charset val="238"/>
      </rPr>
      <t>3</t>
    </r>
  </si>
  <si>
    <t>Čuvanje građevine, gradilišta, svih postrojenja, alata i materijala, kako svoga tako i svojih kooperanata, pada u dužnost i na teret izvođača. Svaka šteta koja bi bila prouzročena prolazniku ili susjednoj građevini, uslijed kopanja, pada na teret izvođača koji je dužan odstraniti i nadoknaditi štetu u određenom roku.</t>
  </si>
  <si>
    <t xml:space="preserve">Ako priloženi plan ne odgovara potrebnoj dinamici izvođenja radova i postojećim tehničkim uvjetima, investitor ili nadzorni inženjer imaju pravo zahtijevati izmjenu ili dopunu plana. </t>
  </si>
  <si>
    <t xml:space="preserve">Način obračuna je prema tehničkim normativima i njihovim dopunama. Za slučaj da opis pojedinih radova u troškovniku po mišljenju izvođača ili bilo kojeg trećeg zainteresiranog lica nije potpun, izvođač je dužan izvesti te radove prema pravilima građenja i postojećim uzancama, s tim da nema pravo na bilo kakvu odštetu ili promjenu jedinične cijene u troškovniku ukoliko to nije posebno naglasio prilikom davanja ponude. </t>
  </si>
  <si>
    <t>Izvođač je dužan posjedovati ateste o ispitivanju materijala upotrebljenih za izgradnju građevine, te ateste o ispravnosti izvedenih instalacija, a prilikom tehničkog pregleda građevine mora sve ateste dostaviti investitoru na upotrebu.</t>
  </si>
  <si>
    <t>Sve nejasnoće u projektu izvođač je dužan s projektantom razjasniti prije početka radova. Bez pismene suglasnosti projektanta, izvođač nema pravo na izmjenu projekta. U protivnom, projektant otklanja od sebe svaku odgovornost za eventualno nastale posljedice. Eventualne opravdane izmjene projekta dužan je nadzorni inženjer investitora unijeti u građevinski dnevnik.</t>
  </si>
  <si>
    <t>Sve izmjene u projektu, opisu radova i jediničnim cijenama mogu uslijediti samo uz suglasnost projektanta i po odobrenju investitora.</t>
  </si>
  <si>
    <t>Ukoliko se ukažu eventualne nejednakosti  između  projektnog rješenja i stanja na gradilištu, izvođač je dužan pravovremeno  o  tome obavijestiti investitora i  projektanta  i  zatražiti  potrebna  objašnjenja. Sve mjere u projektima potrebno je provjeriti u prirodi i svu kontrolu vršiti bez posebne naplate.</t>
  </si>
  <si>
    <t>U jediničnim cijenama ovog troškovnika uključeno je izvršenje svih obaveza iz bilo kojeg dijela ili priloga ovog projekta.</t>
  </si>
  <si>
    <t>PROCJENA TROŠKOVA</t>
  </si>
  <si>
    <t>Projektant:</t>
  </si>
  <si>
    <t>Silvio Panović dipl.ing.građ.</t>
  </si>
  <si>
    <t>m´</t>
  </si>
  <si>
    <t>Stavka 9-02.1.4.2.</t>
  </si>
  <si>
    <r>
      <t>Investitor</t>
    </r>
    <r>
      <rPr>
        <b/>
        <sz val="11"/>
        <rFont val="Times New Roman CE"/>
        <family val="1"/>
        <charset val="238"/>
      </rPr>
      <t xml:space="preserve">        </t>
    </r>
  </si>
  <si>
    <r>
      <t>Građevina</t>
    </r>
    <r>
      <rPr>
        <b/>
        <sz val="11"/>
        <rFont val="Times New Roman CE"/>
        <family val="1"/>
        <charset val="238"/>
      </rPr>
      <t xml:space="preserve">       </t>
    </r>
  </si>
  <si>
    <r>
      <t>Projekt</t>
    </r>
    <r>
      <rPr>
        <b/>
        <sz val="11"/>
        <rFont val="Times New Roman CE"/>
        <family val="1"/>
        <charset val="238"/>
      </rPr>
      <t xml:space="preserve">            </t>
    </r>
  </si>
  <si>
    <r>
      <t>Faza</t>
    </r>
    <r>
      <rPr>
        <b/>
        <sz val="11"/>
        <rFont val="Times New Roman CE"/>
        <family val="1"/>
        <charset val="238"/>
      </rPr>
      <t xml:space="preserve">               </t>
    </r>
  </si>
  <si>
    <t xml:space="preserve">Oznaka projekta        </t>
  </si>
  <si>
    <t>Projektant: S. Panović dipl.ing.građ</t>
  </si>
  <si>
    <t>jed.
mjere</t>
  </si>
  <si>
    <t>Stavka 9-02.1.1.3.</t>
  </si>
  <si>
    <t>ukupno
 (kn)</t>
  </si>
  <si>
    <t xml:space="preserve">  ukupno 
(kn)</t>
  </si>
  <si>
    <t>Stavka 9-01.2.1.</t>
  </si>
  <si>
    <t>Stavka 9-02.2.1.1.</t>
  </si>
  <si>
    <t>GRAĐEVINSKI</t>
  </si>
  <si>
    <r>
      <t>Obračun po m</t>
    </r>
    <r>
      <rPr>
        <vertAlign val="superscript"/>
        <sz val="11"/>
        <rFont val="Times New Roman"/>
        <family val="1"/>
        <charset val="238"/>
      </rPr>
      <t xml:space="preserve">2 </t>
    </r>
    <r>
      <rPr>
        <sz val="11"/>
        <rFont val="Times New Roman"/>
        <family val="1"/>
        <charset val="238"/>
      </rPr>
      <t>očišćene površine</t>
    </r>
  </si>
  <si>
    <t>Obračun u paušalnom iznosu za cijelu prometnicu</t>
  </si>
  <si>
    <t>paušal</t>
  </si>
  <si>
    <r>
      <t>Obračun po m'</t>
    </r>
    <r>
      <rPr>
        <vertAlign val="superscript"/>
        <sz val="11"/>
        <rFont val="Times New Roman"/>
        <family val="1"/>
        <charset val="238"/>
      </rPr>
      <t xml:space="preserve"> </t>
    </r>
    <r>
      <rPr>
        <sz val="11"/>
        <rFont val="Times New Roman"/>
        <family val="1"/>
        <charset val="238"/>
      </rPr>
      <t>rezanog asfalta</t>
    </r>
  </si>
  <si>
    <t>I</t>
  </si>
  <si>
    <t>II</t>
  </si>
  <si>
    <r>
      <t>Puna crta,</t>
    </r>
    <r>
      <rPr>
        <sz val="11"/>
        <rFont val="Times New Roman"/>
        <family val="1"/>
        <charset val="238"/>
      </rPr>
      <t xml:space="preserve"> dvostruka razdjelna, debljine 12 cm.</t>
    </r>
  </si>
  <si>
    <r>
      <t>Kratka isprekidana crta</t>
    </r>
    <r>
      <rPr>
        <sz val="11"/>
        <rFont val="Times New Roman"/>
        <family val="1"/>
        <charset val="238"/>
      </rPr>
      <t>, razdjelna vodilja, puno 1 prazno 1 m, debljine 50 cm.</t>
    </r>
  </si>
  <si>
    <t>Stavka 9-02.1.1.2.</t>
  </si>
  <si>
    <t>SAŽETAK A</t>
  </si>
  <si>
    <t>Građevinski radovi:</t>
  </si>
  <si>
    <t>GLAVNI PROJEKT</t>
  </si>
  <si>
    <r>
      <t>Izrada uzdužnih oznaka</t>
    </r>
    <r>
      <rPr>
        <sz val="11"/>
        <rFont val="Times New Roman"/>
        <family val="1"/>
        <charset val="238"/>
      </rPr>
      <t xml:space="preserve"> na kolniku, vrste veličine i boje prema projektu prometne opreme i signalizacije, (IV. klase retrorefleksije prema HRN EN 1436:2001 en - engineer intensity), a u skladu s Pravilnikom o prometnim znakovima, opremi i signalizaciji na cestama (NN 33/05, 64/05, 155/05, 14/11) i HRN EN 1436, HRN EN 1871, HRN EN 1461-1 i 2, HRN U.S4.221, HRN U.S4.222, HRN U.S4.223.
U cijenu je uključeno čišćenje kolnika neposredno prije izrade oznaka, predmarkiranja, nabava i prijevoz materijala (boja, razrjeđivač, reflektirajuće kuglice), prethodna dopuštenja i atesti te tekuća kontrola kvalitete, sav rad, pribor i oprema za izradu oznaka. Obračun je po m´ izrađenih oznaka.
</t>
    </r>
    <r>
      <rPr>
        <i/>
        <sz val="11"/>
        <rFont val="Times New Roman"/>
        <family val="1"/>
        <charset val="238"/>
      </rPr>
      <t>Izvedba, kontrola kakvoće i obračun oprema Općim tehničkim uvjetima za radove na cestama, IGH 2001. (OTU), 1.i 9. Poglavlje; odredbe  9.-02. i 9.-02.1.</t>
    </r>
  </si>
  <si>
    <t>2.6.   TROŠKOVNIK</t>
  </si>
  <si>
    <t>PDV 25%</t>
  </si>
  <si>
    <t>Stvarna kategorija zemljišta ustanovit će se nakon izvršenih iskopa i unijeti u poprečne i uzdužne profile uz upis u građevinski dnevnik, a što potpisuju zajednički izvođač i nadzorni inženjer. Prekopi mimo projektom predviđenih neće se priznavati izvođaču. Iskopani materijal koji će se upotrijebiti, deponirati tako da ne smeta gradnji.</t>
  </si>
  <si>
    <t xml:space="preserve"> U svakoj stavci u kojoj se navodi izrada podrazumjeva se nabava, transport na mjesto ugradnje, te sav rad i materijal potrebni za dovršenje radova kao i sva potrebna oplata. Izvođač je dužan nakon završetka radova zbrinuti sav otpadni materijal nastao tijekom radova.</t>
  </si>
  <si>
    <t>U svim stavkama koje uključuju odvoz viška materijala na odlagalište, jedinične cijene moraju uključivati sve  troškove deponiranja, uključujući obavezu izvođača da pronađe odlagalište.</t>
  </si>
  <si>
    <t>Izvođač može započeti s radovima tek po dobivenoj suglasnosti nadležne službe na prometni projekt, a trošak privremene prometne signalizacije mora biti uključeni u  jedinične cijene stavaka troškovnika i neće se posebno obračunavati.</t>
  </si>
  <si>
    <t>Izvođač  je dužan održavati gradilište za vrijeme izvođenja radova (održavanje zelenila, vertikalne i horizontalne signalizacije, signalizacije privremene regulacije prometa i sve ostalo potrebno za sigurno odvijanje prometa).</t>
  </si>
  <si>
    <t>Izvođač je dužan po završetku radova očistiti gradilište, a okoliš vratiti u prvobitno stanje. Trošak ovih radova neće se posebno obračunavati, nego ga treba uračunati u druge stavke.</t>
  </si>
  <si>
    <t>Stavka 9-01.0.2.1.</t>
  </si>
  <si>
    <r>
      <t>Puna crta</t>
    </r>
    <r>
      <rPr>
        <sz val="11"/>
        <rFont val="Times New Roman"/>
        <family val="1"/>
        <charset val="238"/>
      </rPr>
      <t xml:space="preserve"> jednostruka razdjelna debljine 12 cm.</t>
    </r>
  </si>
  <si>
    <t>Stavka 9-02.1.2.5.</t>
  </si>
  <si>
    <t>Obračun paušalno</t>
  </si>
  <si>
    <r>
      <t>Za sve učinjene štete i smetnje odgovoran je izvođač radova i on snosi moralnu odgovornost bez prava nadoknade troškova od investitora. I ovaj vid troškova treba ukalkulirati u jediničnu cijenu m</t>
    </r>
    <r>
      <rPr>
        <vertAlign val="superscript"/>
        <sz val="10"/>
        <rFont val="Arial"/>
        <family val="2"/>
        <charset val="238"/>
      </rPr>
      <t>3</t>
    </r>
    <r>
      <rPr>
        <sz val="10"/>
        <rFont val="Arial"/>
        <family val="2"/>
        <charset val="238"/>
      </rPr>
      <t xml:space="preserve"> iskopa.</t>
    </r>
  </si>
  <si>
    <r>
      <rPr>
        <b/>
        <sz val="11"/>
        <rFont val="Times New Roman"/>
        <family val="1"/>
        <charset val="238"/>
      </rPr>
      <t xml:space="preserve">Ozelenjavanje </t>
    </r>
    <r>
      <rPr>
        <sz val="11"/>
        <rFont val="Times New Roman"/>
        <family val="1"/>
        <charset val="238"/>
      </rPr>
      <t>za to određene površine sadnjom grmlja i drveća u odgovarajućem zemljanom materijalu.</t>
    </r>
  </si>
  <si>
    <r>
      <t>Obračun po m</t>
    </r>
    <r>
      <rPr>
        <vertAlign val="superscript"/>
        <sz val="11"/>
        <color indexed="8"/>
        <rFont val="Times New Roman"/>
        <family val="1"/>
        <charset val="238"/>
      </rPr>
      <t>2</t>
    </r>
    <r>
      <rPr>
        <sz val="11"/>
        <color indexed="8"/>
        <rFont val="Times New Roman"/>
        <family val="1"/>
        <charset val="238"/>
      </rPr>
      <t xml:space="preserve"> ozelenjene površine</t>
    </r>
  </si>
  <si>
    <r>
      <t>m</t>
    </r>
    <r>
      <rPr>
        <vertAlign val="superscript"/>
        <sz val="11"/>
        <color indexed="8"/>
        <rFont val="Times New Roman"/>
        <family val="1"/>
        <charset val="238"/>
      </rPr>
      <t>2</t>
    </r>
  </si>
  <si>
    <r>
      <t xml:space="preserve">Odvoz viška materijala
</t>
    </r>
    <r>
      <rPr>
        <sz val="11"/>
        <rFont val="Times New Roman"/>
        <family val="1"/>
        <charset val="238"/>
      </rPr>
      <t>Prijevoz iskopanog i utovarenog materijala do mjesta istovara (nasip ili odlagalište koje osigurava naručitelj) na udaljenost do 5000 m s razastiranjem, te potrebnim osiguranjem na gradilištu i javnim prometnicama. U cijenu je uključeno odlaganje prevezenog materijala u odlagalište uz uređenje i oblikovanje istoga, sa svim poslovima porebnima za njegovu stabilnost i uklapanje u okolinu. Izvedba, kontrola kakvoće i obračun prema Općim tehničkim uvjetima za radove na cestama, IGH 2001. (OTU), 1. i 2. Poglavlje; odredba 2-07.</t>
    </r>
  </si>
  <si>
    <r>
      <t>m</t>
    </r>
    <r>
      <rPr>
        <vertAlign val="superscript"/>
        <sz val="11"/>
        <rFont val="Times New Roman CE"/>
        <family val="1"/>
        <charset val="238"/>
      </rPr>
      <t>3</t>
    </r>
  </si>
  <si>
    <t xml:space="preserve">Stavka 3-04.7.1. </t>
  </si>
  <si>
    <r>
      <t>Isprekidana crta,</t>
    </r>
    <r>
      <rPr>
        <sz val="11"/>
        <rFont val="Times New Roman"/>
        <family val="1"/>
        <charset val="238"/>
      </rPr>
      <t xml:space="preserve"> jednostruka razdjelna debljine 12 cm (puno 3m prazno 3m)</t>
    </r>
  </si>
  <si>
    <t>Stavka 9-01.1.2.</t>
  </si>
  <si>
    <r>
      <t>Izvedba temelja stupova - nosača prometnih  znakova</t>
    </r>
    <r>
      <rPr>
        <sz val="11"/>
        <rFont val="Times New Roman"/>
        <family val="1"/>
        <charset val="238"/>
      </rPr>
      <t xml:space="preserve"> Iskop za temelje, izrada betonskih temelja, oblika krnje piramide sa stranama donjeg kvadrata 30 cm i gornjeg 20 cm i dubine 80 cm, od betona klase C 20/25 s nabavom, ugradnjom i njegom betona te zatrpavanje nakon izrade temelja materijalom iz iskopa s odvozom viška materijala na deponij. U cijenu je uključena nabava materijala, oplata temelja, ugradnja ankera i podložnih pločica za pričvršćivanje stupa.
Izvedba, kontrola kakvoća i obračun oprema Općim tehničkim uvjetima za radove na cestama, IGH 2001. (OTU), 1.i 7. Poglavlje; odredbe  7-01.11 i 7-01.4.</t>
    </r>
  </si>
  <si>
    <r>
      <t>Nosač prometnih znakova.</t>
    </r>
    <r>
      <rPr>
        <sz val="11"/>
        <rFont val="Times New Roman"/>
        <family val="1"/>
        <charset val="238"/>
      </rPr>
      <t xml:space="preserve"> Postavljanje nosača (stupova) za pričvršćivanje prometnih znakova
- od jednog stupa za jedan prometni znak, 
- od Fe cijevi promjera 63.5 mm sa zaštitnom vrućim pocinčavanjem prosječne debljine 85 µm odnosno dvostruki sustav iste zaštite dimenzija i vrste prema projektu prometne opreme i signalizacije a u skladu s Pravilnikom o prometnim znakovima, opremi i signalizaciji na cestama (NN 33/05, 64/05, 155/05, 14/11) i HRN EN 12899-1. u cijenu je uključena nabava i postava stupova prema projektu (od Fe cijevi), svi prijevozi i prijenosi sa skladištenjem te sav rad i materijal za ugradnju po uvjetima iz projekta. Obračun je po broju komada ugrađenih nosača (stupova).
Izvedba, kontrola kakvoće i obračun oprema Općim tehničkim uvjetima za radove na cestama, IGH 2001. (OTU), 1.i 9. Poglavlje; odredbe  9.-01.</t>
    </r>
  </si>
  <si>
    <r>
      <t>Nosač prometnih znakova.</t>
    </r>
    <r>
      <rPr>
        <sz val="11"/>
        <rFont val="Times New Roman"/>
        <family val="1"/>
        <charset val="238"/>
      </rPr>
      <t xml:space="preserve"> Postavljanje nosača (stupova) za pričvršćivanje prometnih znakova
- od jednog stupa za dva prometna znaka, 
- od Fe cijevi promjera 63.5 mm sa zaštitnom vrućim pocinčavanjem prosječne debljine 85 µm odnosno dvostruki sustav iste zaštite dimenzija i vrste prema projektu prometne opreme i signalizacije a u skladu s Pravilnikom o prometnim znakovima, opremi i signalizaciji na cestama (NN 33/05, 64/05, 155/05, 14/11) i HRN EN 12899-1. u cijenu je uključena nabava i postava stupova prema projektu (od Fe cijevi), svi prijevozi i prijenosi sa skladištenjem te sav rad i materijal za ugradnju po uvjetima iz projekta. Obračun je po broju komada ugrađenih nosača (stupova).
Izvedba, kontrola kakvoće i obračun oprema Općim tehničkim uvjetima za radove na cestama, IGH 2001. (OTU), 1.i 9. Poglavlje; odredbe  9.-01.</t>
    </r>
  </si>
  <si>
    <r>
      <t>Prometni znakovi izričitih naredbi.</t>
    </r>
    <r>
      <rPr>
        <sz val="11"/>
        <rFont val="Times New Roman"/>
        <family val="1"/>
        <charset val="238"/>
      </rPr>
      <t xml:space="preserve"> Postavljanje prometnih znakova izričitih naredbi kružnog oblika ili osmerokuta
- promjera 60 cm,
prema projektu prometne opreme i signalizacije, a u skladu s Pravilnikom o prometnim znakovima, opremi i signalizaciji na cestama (NN 33/05, 64/05, 155/05, 14/11) i HRN EN 1116, HRN EN 12889-1, HRNEN 1790.U cijenu je uključena  izrada i nabava znakova s bojenjem i lijepljenjem folije (I. klase retrorefleksije prema HRN EN 1436:2001 en - engineer intesity), svi prijevozi, prijenosi i skladištenje, sav rad i materijal, te pričvrsni elementi i pribor za ugradnju po uvjetima iz projekta. Obračun je po broju komada pričvršćenih znakova.
Izvedba, kontrola kakvoće i obračun oprema Općim tehničkim uvjetima za radove na cestama, IGH 2001. (OTU), 1.i 9. Poglavlje; odredbe  9.-01. i 9.-01.2.</t>
    </r>
  </si>
  <si>
    <r>
      <t xml:space="preserve">Uklanjanje grmlja i drveća </t>
    </r>
    <r>
      <rPr>
        <sz val="11"/>
        <rFont val="Times New Roman"/>
        <family val="1"/>
        <charset val="238"/>
      </rPr>
      <t>sa zaraslih površina označenih u nacrtima ili prema uputi nadzornog inženjera, s odsijecanjem grana na dužine pogodne za prijevoz, vađenjem korijenja te starih panjeva, s uklanjanjem svog materijala od tog rada izvan profila ceste na odlagalište koje odredi nadzorni inženjer, uključivo uređenje istog.  Izvedba, kontrola kakvoće i obračun prema Općim tehničkim uvjetima za radove na cestama, IGH 2001. (OTU), 1. Poglavlje, odredba 1-03.1.</t>
    </r>
  </si>
  <si>
    <r>
      <t>Piljenje rezalicom postojećeg asfaltnog zastora</t>
    </r>
    <r>
      <rPr>
        <sz val="11"/>
        <rFont val="Times New Roman"/>
        <family val="1"/>
        <charset val="238"/>
      </rPr>
      <t xml:space="preserve"> radi spoja sa novim. Radovi se odnose na poprečne i uzdužne spojeve. Zarezane dijelove treba premazati odgovarajućom bitumenskom emulzijom radi povezivanja s novim asfaltnim zastorom. U jediničnu cijenu uključen sav potreban rad i materijal za izvedbu spoja sa postojećom prometnicom, uključujući i odvoz materijala na deponiju.</t>
    </r>
  </si>
  <si>
    <r>
      <t xml:space="preserve">Izrada projekta privremene regulacije prometa. </t>
    </r>
    <r>
      <rPr>
        <sz val="11"/>
        <rFont val="Times New Roman"/>
        <family val="1"/>
        <charset val="238"/>
      </rPr>
      <t>Za nesmetano odvijanje prometa potrebno je prije početka radova izraditi projekt privremene regulacije prometa. Na taj je projekt potrebno ishoditi suglasnost nadležnih institucija. Obračunava se po kompletu cjelokupnog rješenja za sve eventualne faze izvođenja.</t>
    </r>
  </si>
  <si>
    <r>
      <t>Elaborat izvedenog stanja i objekata.</t>
    </r>
    <r>
      <rPr>
        <sz val="11"/>
        <rFont val="Times New Roman"/>
        <family val="1"/>
        <charset val="238"/>
      </rPr>
      <t xml:space="preserve"> predaje se investitoru u cjelovitom kartiranom i digitalnom obliku. Broj primjeraka prema dogovoru s investitorom (ovisno o potrebama investitora i komunalnih poduzeća. Elaborat mora biti izrađen u apsolutnim (x, y, z) koordinatama i ovjeren od nadležnog katastarskog ureda. Mjeri se i plaća po kilometru trase, priključnih cesta i objekata. Sve u skladu s točkom 1-02.6. OTU-a.</t>
    </r>
  </si>
  <si>
    <r>
      <t>Strojna izrada habajućeg sloja od AC surf (BIT 50/70) AG4 M4</t>
    </r>
    <r>
      <rPr>
        <sz val="11"/>
        <rFont val="Times New Roman"/>
        <family val="1"/>
        <charset val="238"/>
      </rPr>
      <t xml:space="preserve">, debljine 4  cm, proizvedenog i ugrađenog po vrućem postupku.
U cijenu je uključena nabava prethodno strojno proizvedene mješavine od kamenog brašna, kamenog materijala i bitumenskog veziva (cestograđevni bitumen ili polimerom modificirani bitumen), vrste kamenog materijala i granulometrijskog sastava po načelu najgušće smjese, a sve prema odredbama u projektu  u skladu sa PTU, te utovar, prijevoz i strojna ugradnja (razastiranje i zbijanje).
 Izvedba, kontrola kakvoće i obračun prema novim tehničkim propisima u elaboratu </t>
    </r>
    <r>
      <rPr>
        <i/>
        <sz val="11"/>
        <rFont val="Times New Roman"/>
        <family val="1"/>
        <charset val="238"/>
      </rPr>
      <t>''Razrada tehničkih svojstava i zahtjeva za građevne proizvode za proizvodnju asfaltnih  mješavina i za asfaltne slojeve kolnika''</t>
    </r>
    <r>
      <rPr>
        <sz val="11"/>
        <rFont val="Times New Roman"/>
        <family val="1"/>
        <charset val="238"/>
      </rPr>
      <t xml:space="preserve"> broj 64-17-08/2012 iz ožujka 2012.</t>
    </r>
  </si>
  <si>
    <r>
      <t xml:space="preserve">Strojna izrada  nosivog sloja AC 22 base (BIT 50/70) AG6 M2, </t>
    </r>
    <r>
      <rPr>
        <sz val="11"/>
        <rFont val="Times New Roman"/>
        <family val="1"/>
        <charset val="238"/>
      </rPr>
      <t>proizvedenog i ugrađenog po vrućem postupku, vrste bitumena i mješavine prema potvrđenom radnom sastavu,  debljine sloja 6,0 cm. U cijenu je uključena nabava prethodno strojno  proizvedene mješavine od kamenog brašna, kamenog materijala i bitumena kao veziva, nazivne veličine najvećeg zrna, vrste kamenog materijala i bitumena kao veziva, nazivne veličine najvećeg zrna, vrste kamenog materijala i granulometrijskog sastava prema odredbama u projektu u skladu sa PTU, te utovar, prijevoz, i strojna ugradnja (razastiranje i zbijanje). Izvedba, kontrola kakvoće i obračun prema novim tehničkim propisima u elaboratu ''</t>
    </r>
    <r>
      <rPr>
        <i/>
        <sz val="11"/>
        <rFont val="Times New Roman"/>
        <family val="1"/>
        <charset val="238"/>
      </rPr>
      <t xml:space="preserve">Razrada tehničkih svojstava i zahtjeva za građevne proizvode za proizvodnju asfaltnih  mješavina i za asfaltne slojeve kolnika'' </t>
    </r>
    <r>
      <rPr>
        <sz val="11"/>
        <rFont val="Times New Roman"/>
        <family val="1"/>
        <charset val="238"/>
      </rPr>
      <t>broj 64-17-08/2012 iz ožujka 2012.</t>
    </r>
  </si>
  <si>
    <r>
      <t xml:space="preserve">Strojna izrada nosivog sloja od zrnatog kamenog materijala </t>
    </r>
    <r>
      <rPr>
        <sz val="11"/>
        <rFont val="Times New Roman"/>
        <family val="1"/>
        <charset val="238"/>
      </rPr>
      <t>najvećeg zrna 63 mm bez veziva, debljine sloja 30,0 cm. U cijenu je uključena nabava kamenih prirodnih ili drobljenih zrnatih materijala kakvoće i granulacije prema zahtjevima projekta i OTU, utovar, prijevoz, i ugradnja (strojno razastiranje, planiranje i zbijanje do traženog modula stitljivosti ili stupnja zbijenosti) na uređenu i preuzetu podlogu. Izvedba, kontrola kakvoće i obračun oprema Općim tehničkim uvjetima za radove na cestama, IGH 2001. (OTU), 1.i 5. Poglavlje; odredbe  5-01; 5-01.1 do 5-01.4.</t>
    </r>
  </si>
  <si>
    <r>
      <t>Izrada bankina od miješanog materijala</t>
    </r>
    <r>
      <rPr>
        <sz val="11"/>
        <rFont val="Times New Roman"/>
        <family val="1"/>
        <charset val="238"/>
      </rPr>
      <t>, na uredno izvedenu i preuzetu podlogu, širine prema projektu i debljine u zbijenom stanju prema projektu, a ovisno o debljini kolničke konstrukcije. U cijenu je uključena nabava i prijevoz, razastiranje, grubo i fino planiranje, te zbijanje do tražene zbijenosti, debljine sloja i nagiba prema projektu.</t>
    </r>
  </si>
  <si>
    <r>
      <rPr>
        <b/>
        <sz val="11"/>
        <rFont val="Times New Roman CE"/>
        <charset val="238"/>
      </rPr>
      <t>Planiranje i valjanje posteljice od miješanih materijala</t>
    </r>
    <r>
      <rPr>
        <sz val="11"/>
        <rFont val="Times New Roman CE"/>
        <charset val="238"/>
      </rPr>
      <t xml:space="preserve"> na cijeloj širini planuma. Neravnine zasjeći grejderom ili ručno, a udubine popuniti materijalom iz iskopa. Posteljica nakon valjanja treba imati projektom predviđene poprečne i uzdužne padove na točnost +/- 2 cm. Kriterij za ocjenu kvalitete posteljice od miješanih materijala su ovi: Sz = 100 %, Ms = 35 MN/m2. Sve u skladu s točkom 2.10.2. OTU-a.</t>
    </r>
  </si>
  <si>
    <r>
      <t>Izrada nasipa od miješanih materijala</t>
    </r>
    <r>
      <rPr>
        <sz val="11"/>
        <rFont val="Times New Roman"/>
        <family val="1"/>
        <charset val="238"/>
      </rPr>
      <t xml:space="preserve"> iz iskopa trase ili pozajmišta. Strojno nasipanje i razastiranje, prema potrebi vlaženje ili sušenje, planiranje nasipanih slojeva debljine i nagiba prema projektu odnosno utvrđenih pokusnom dionicom, te zbijanje s odgovarajućim sredstvima, a prema odredbama OTU. U cijenu je uključen sav rad i materijal, uovar i transport iz trase ili pozajmišta koje osigurava izvođač radova, te planiranje pokosa nasipa i čišćenje okoline. Sve u skladu s točkom 2-09. OTU-a.</t>
    </r>
  </si>
  <si>
    <r>
      <t>Strojni široki iskop bez obzira na kategoriju tla</t>
    </r>
    <r>
      <rPr>
        <sz val="11"/>
        <rFont val="Times New Roman"/>
        <family val="1"/>
        <charset val="238"/>
      </rPr>
      <t xml:space="preserve"> prema odredbama projekta prometnice s utovarom u prijevozno sredstvo i transportom na mjesto deponiranja (ili ugradnje). U cijenu je uključen iskop, utovar u transportno vozilo, prijevoz materijala na mjesto ugradnje na trasi i transport viška materijala (u koliko ga ima) na deponiju koju osigurava izvođač radova, priprema privremenih prometnica s održavanjem istih za cijelo vrijeme korištenja, te sanacija okoliša nakon dovršenja radova. Obračun se vrši po m</t>
    </r>
    <r>
      <rPr>
        <vertAlign val="superscript"/>
        <sz val="11"/>
        <rFont val="Times New Roman"/>
        <family val="1"/>
        <charset val="238"/>
      </rPr>
      <t>3</t>
    </r>
    <r>
      <rPr>
        <sz val="11"/>
        <rFont val="Times New Roman"/>
        <family val="1"/>
        <charset val="238"/>
      </rPr>
      <t xml:space="preserve"> stvarno izvršenog iskopa tla u sraslom stanju, bez obzira na kategoriju. Izvođač radova je dužan obići trasu ceste i upoznati se sa stanjem na terenu prije davanja ponude. Sve u skladu s točkom 2-02. OTU-a.</t>
    </r>
  </si>
  <si>
    <r>
      <t xml:space="preserve">Iskop humusa. </t>
    </r>
    <r>
      <rPr>
        <sz val="11"/>
        <rFont val="Times New Roman"/>
        <family val="1"/>
        <charset val="238"/>
      </rPr>
      <t xml:space="preserve">Debljina sloja koji se skida sa površine unaprijed treba odrediti vizualnim putem, a do dubine pogodne za uređenje temeljnog tla, odnosno da količina organske tvari bude veća od 10 % iskopane mase. U cijenu je uključen iskop, utovar u transportno vozilo, prijevoz. Iskopani materijal odložiti na privremeno odlagalište koje odredi nadzorni inženjer. Sve u skladu s točkom 2-01. OTU-a. </t>
    </r>
  </si>
  <si>
    <r>
      <rPr>
        <b/>
        <sz val="11"/>
        <rFont val="Times New Roman"/>
        <family val="1"/>
        <charset val="238"/>
      </rPr>
      <t xml:space="preserve">Lociranje i zaštita, te uklanjanje ili premještanje postojećih komunalnih instalacija </t>
    </r>
    <r>
      <rPr>
        <sz val="11"/>
        <rFont val="Times New Roman"/>
        <family val="1"/>
        <charset val="238"/>
      </rPr>
      <t>kao što su EKI kabel, tlačni cjevovod i  dr.  Radove obavljaju specijalizirane organizacije prema posebnim  uvjetima danim od strane nadležnih službi. 
Obračun radova:
Plaća se na osnovi od strane nadzornog inženjera ovjerenih  količina obavljenih radova, prema troškovniku odgovarajuće specijalizirane ili komunalne radne organizacije.</t>
    </r>
  </si>
  <si>
    <r>
      <t>Snimanje i osiguranje profila ceste.</t>
    </r>
    <r>
      <rPr>
        <sz val="11"/>
        <rFont val="Times New Roman"/>
        <family val="1"/>
        <charset val="238"/>
      </rPr>
      <t xml:space="preserve"> Postavljanje profila na terenu prema projektiranim poprečnim profilima ceste ili zahtjevu nadzornog inženjera prije početka zemljanih radova u skladu s OTU, a mjeri se i plaća po kilometru trase i priključnih cesta. Izvedba, kontrola kakvoće i obračun prema Općim tehničkim uvjetima za radove na cestama, IGH 2001. (OTU), 1. Poglavlje, odredba 1-02.3.</t>
    </r>
  </si>
  <si>
    <r>
      <t xml:space="preserve">Osiguranje iskolčene osi, poligonih i visinskih točaka. </t>
    </r>
    <r>
      <rPr>
        <sz val="11"/>
        <rFont val="Times New Roman"/>
        <family val="1"/>
        <charset val="238"/>
      </rPr>
      <t>Osiguranje iskolčenja osi te poligonskih točaka i repera na dovoljnoj udaljenosti od ruba iskopa ili nasipa, obnavljanje i održavanje iskolčenih oznaka na terenu za cijelo vrijeme građenja, odnosno do predaje radova investitoru, s izradom skica i nacrta osiguranja, a mjeri se i plaća po kilometru trase i priključnih cesta. Izvedba, kontrola kakvoće i obračun prema Općim tehničkim uvjetima za radove na cestama, IGH 2001. (OTU), 1. Poglavlje, odredba 1-02.2.</t>
    </r>
  </si>
  <si>
    <r>
      <t xml:space="preserve">Iskolčenje i održavanje trase. </t>
    </r>
    <r>
      <rPr>
        <sz val="11"/>
        <rFont val="Times New Roman"/>
        <family val="1"/>
        <charset val="238"/>
      </rPr>
      <t>Sva geodetska mjerenja kojima se podaci iz projekta prenose na teren, osiguranje iskolčenja osi te poligonskih točaka. Postavljanje profila na terenu prema projektiranim poprečnim profilima ceste. Iskolčenje svih objekata na osnovi podataka iz projekta Neprestano održavanje i kontrola iskolčenja osi, trase i objekata za cijelo vrijeme građenja. Mjeri se i plaća po kilometru trase, priključnih cesta i objekata. Sve u skladu s točkom 1-02.OTU-a.</t>
    </r>
  </si>
  <si>
    <t>m2</t>
  </si>
  <si>
    <r>
      <t xml:space="preserve">Izrada rubnjaka </t>
    </r>
    <r>
      <rPr>
        <sz val="11"/>
        <rFont val="Times New Roman"/>
        <family val="1"/>
        <charset val="238"/>
      </rPr>
      <t xml:space="preserve">od predgotovljenih elemenata tipskog poprečnog presjeka 15/25 cm (odnosno prema nacrtima)  iz betona klase C40/45 na betonskoj podlozi iz betona C12/15, prema detaljima iz projekta. Obračun je po m´ izvedenog rubnjaka, a u cijenu je uključena izvedba podloge i temelja, nabava predgotovljenih elemenata i betona, privremeno uskladištenje  i razvoz, svi prijevozi i prijenosi, priprema obloge, rad na ugradnji s obradom sljubnica, njege betona te sav pomoćni rad i materijali.
Izvedba, kontrola kakvoće i obračun oprema Općim tehničkim uvjetima za radove na cestama, IGH 2001. (OTU), 1. i 3. Poglavlje; odredba 3-04.7.1. </t>
    </r>
  </si>
  <si>
    <t>OPĆINA Sv. FILIP i JAKOV</t>
  </si>
  <si>
    <t>Obala kralja Tomislava 17</t>
  </si>
  <si>
    <t>23 207 Sv. Filip i Jakov</t>
  </si>
  <si>
    <t>Nerazvrstana prometnica u Turnju - Međine</t>
  </si>
  <si>
    <t>T.D. 234/14</t>
  </si>
  <si>
    <t>Z.O.P. 38/14</t>
  </si>
  <si>
    <t>Biograd na Moru,lipanj 2014.</t>
  </si>
  <si>
    <t>Biograd na Moru, lipanj 2014.</t>
  </si>
  <si>
    <r>
      <t>Prometna oprema.</t>
    </r>
    <r>
      <rPr>
        <sz val="11"/>
        <rFont val="Times New Roman"/>
        <family val="1"/>
        <charset val="238"/>
      </rPr>
      <t xml:space="preserve"> 
Ploča za označavanje oštrog zavoja na cesti (K44) sa smjerom usmjeravanja na desno ili na lijevo. . Znakovi se postavljaju na mjestu na kojem počinje oštar zavoj te u samom zavoju. Ploča K44 postavlja se u veoma oštrom i neočekivanom zavoju. </t>
    </r>
  </si>
  <si>
    <r>
      <t>Zebra,</t>
    </r>
    <r>
      <rPr>
        <sz val="11"/>
        <rFont val="Times New Roman"/>
        <family val="1"/>
        <charset val="238"/>
      </rPr>
      <t xml:space="preserve"> puna debljine 50 cm.</t>
    </r>
  </si>
  <si>
    <r>
      <t>Izrada pješačkih prelaza</t>
    </r>
    <r>
      <rPr>
        <sz val="11"/>
        <rFont val="Times New Roman"/>
        <family val="1"/>
        <charset val="238"/>
      </rPr>
      <t xml:space="preserve"> na kolniku, vrste veličine i boje prema projektu prometne opreme i signalizacije, (IV. klase retrorefleksije prema HRN EN 1436:2001 en - engineer intensity), a u skladu s Pravilnikom o prometnim znakovima, opremi i signalizaciji na cestama (NN 33/2005.) i HRN EN U.S4.225.
U cijenu je uključeno čišćenje kolnika neposredno prije izrade oznaka, predmarkiranja, nabava i prijevoz materijala (boja, razrjeđivač, reflektirajuće kuglice), prethodna dopuštenja i atesti te tekuća kontrola kvalitete, sav rad, pribor i oprema za izradu oznaka. Obračun je po m´ izrađenih oznaka.
Izvedba, kontrola kakvoće i obračun oprema Općim tehničkim uvjetima za radove na cestama, IGH 2001. (OTU), 1.i 9. Poglavlje; odredbe  9.-02. i 9.02.2.</t>
    </r>
  </si>
  <si>
    <r>
      <t xml:space="preserve">Izrada rubnjaka </t>
    </r>
    <r>
      <rPr>
        <sz val="11"/>
        <rFont val="Times New Roman"/>
        <family val="1"/>
        <charset val="238"/>
      </rPr>
      <t xml:space="preserve">od predgotovljenih elemenata tipskog poprečnog presjeka 8/20 cm (odnosno prema nacrtima)  iz betona klase C40/45 na betonskoj podlozi iz betona C12/15, prema detaljima iz projekta. Obračun je po m´ izvedenog rubnjaka, a u cijenu je uključena izvedba podloge i temelja, nabava predgotovljenih elemenata i betona, privremeno uskladištenje  i razvoz, svi prijevozi i prijenosi, priprema obloge, rad na ugradnji s obradom sljubnica, njege betona te sav pomoćni rad i materijali.
Izvedba, kontrola kakvoće i obračun oprema Općim tehničkim uvjetima za radove na cestama, IGH 2001. (OTU), 1. i 3. Poglavlje; odredba 3-04.7.1. </t>
    </r>
  </si>
  <si>
    <r>
      <t xml:space="preserve">Uklanjanje umjetnih objekata 
</t>
    </r>
    <r>
      <rPr>
        <sz val="11"/>
        <rFont val="Times New Roman"/>
        <family val="1"/>
        <charset val="238"/>
      </rPr>
      <t>Vađenje i demontiranje prometnih znakova, reklamnih ploča i ostale prometne opreme, rušenje i uklanjanje suhozida, rušenje i uklanjanje postojećih kolničkih konstrukcija, uklanjanje i rušenje ograda (žičanih, drvenih, kamenih, betonskih ili od drugih elemenata), skidanje i premještanje starih ili izrada novih ulaza, rušenje starih i napuštenih drugih manjih objekata koji zadiru u profil ceste. Vrste i količine radova predviđene su projektom ili prema uputi nadzornog inženjera, a obračunavaju se u paušalnom iznosu. Izvedba, kontrola kakvoće i obračun prema Općim tehničkim uvjetima za radove na cestama, IGH 2001. (OTU), 1. Poglavlje, odredba 1-03.2.</t>
    </r>
  </si>
  <si>
    <r>
      <t>Prometni znakovi obavjestii.</t>
    </r>
    <r>
      <rPr>
        <sz val="11"/>
        <rFont val="Times New Roman"/>
        <family val="1"/>
        <charset val="238"/>
      </rPr>
      <t xml:space="preserve"> Postavljanje prometnih znakova opasnosti oblika trokuta
- veličine stranice 60 cm,
prema projektu prometne opreme i signalizacije, a u skladu s Pravilnikom o prometnim znakovima, opremi i signalizaciji na cestama (NN 33/05, 64/05, 155/05, 14/11) i HRN EN 1116, HRN EN 12889-1, HRNEN 1790.U cijenu je uključena  izrada i nabava znakova s bojenjem i lijepljenjem folije (I. klase retrorefleksije prema HRN EN 1436:2001 en - engineer intesity), svi prijevozi, prijenosi i skladištenje, sav rad i materijal, te pričvrsni elementi i pribor za ugradnju po uvjetima iz projekta. Obračun je po broju komada pričvršćenih znakova.
Izvedba, kontrola kakvoće i obračun oprema Općim tehničkim uvjetima za radove na cestama, IGH 2001. (OTU), 1.i 9. Poglavlje; odredbe  9.-01. i 9.-01.2.</t>
    </r>
  </si>
</sst>
</file>

<file path=xl/styles.xml><?xml version="1.0" encoding="utf-8"?>
<styleSheet xmlns="http://schemas.openxmlformats.org/spreadsheetml/2006/main" xmlns:mc="http://schemas.openxmlformats.org/markup-compatibility/2006" xmlns:x14ac="http://schemas.microsoft.com/office/spreadsheetml/2009/9/ac" mc:Ignorable="x14ac">
  <fonts count="52">
    <font>
      <sz val="10"/>
      <name val="MS Sans Serif"/>
    </font>
    <font>
      <sz val="10"/>
      <name val="MS Sans Serif"/>
      <family val="2"/>
      <charset val="238"/>
    </font>
    <font>
      <sz val="9"/>
      <name val="Microsoft Sans Serif"/>
      <family val="2"/>
      <charset val="238"/>
    </font>
    <font>
      <b/>
      <sz val="11"/>
      <name val="Times New Roman"/>
      <family val="1"/>
      <charset val="238"/>
    </font>
    <font>
      <sz val="11"/>
      <name val="Times New Roman"/>
      <family val="1"/>
      <charset val="238"/>
    </font>
    <font>
      <i/>
      <sz val="11"/>
      <name val="Times New Roman"/>
      <family val="1"/>
      <charset val="238"/>
    </font>
    <font>
      <vertAlign val="superscript"/>
      <sz val="11"/>
      <name val="Times New Roman"/>
      <family val="1"/>
      <charset val="238"/>
    </font>
    <font>
      <sz val="9"/>
      <name val="Times New Roman"/>
      <family val="1"/>
      <charset val="238"/>
    </font>
    <font>
      <b/>
      <sz val="9"/>
      <name val="Times New Roman"/>
      <family val="1"/>
      <charset val="238"/>
    </font>
    <font>
      <sz val="11"/>
      <name val="Times New Roman CE"/>
      <family val="1"/>
      <charset val="238"/>
    </font>
    <font>
      <sz val="12"/>
      <name val="Times New Roman CE"/>
      <family val="1"/>
      <charset val="238"/>
    </font>
    <font>
      <b/>
      <sz val="11"/>
      <name val="Times New Roman CE"/>
      <family val="1"/>
      <charset val="238"/>
    </font>
    <font>
      <b/>
      <sz val="12"/>
      <name val="HelveticaCRO"/>
    </font>
    <font>
      <sz val="11"/>
      <name val="Times New Roman CE"/>
      <charset val="238"/>
    </font>
    <font>
      <b/>
      <sz val="12"/>
      <name val="Times New Roman CE"/>
      <family val="1"/>
      <charset val="238"/>
    </font>
    <font>
      <b/>
      <sz val="14"/>
      <name val="Times New Roman CE"/>
      <family val="1"/>
      <charset val="238"/>
    </font>
    <font>
      <sz val="14"/>
      <name val="Times New Roman CE"/>
      <family val="1"/>
      <charset val="238"/>
    </font>
    <font>
      <sz val="8"/>
      <name val="MS Sans Serif"/>
      <family val="2"/>
      <charset val="238"/>
    </font>
    <font>
      <vertAlign val="superscript"/>
      <sz val="11"/>
      <name val="Times New Roman CE"/>
      <family val="1"/>
      <charset val="238"/>
    </font>
    <font>
      <b/>
      <sz val="11"/>
      <name val="Times New Roman CE"/>
      <charset val="238"/>
    </font>
    <font>
      <sz val="11"/>
      <color indexed="10"/>
      <name val="Times New Roman CE"/>
      <family val="1"/>
      <charset val="238"/>
    </font>
    <font>
      <b/>
      <sz val="12"/>
      <name val="Times New Roman"/>
      <family val="1"/>
      <charset val="238"/>
    </font>
    <font>
      <b/>
      <sz val="9"/>
      <name val="Microsoft Sans Serif"/>
      <family val="2"/>
      <charset val="238"/>
    </font>
    <font>
      <i/>
      <sz val="9"/>
      <name val="Microsoft Sans Serif"/>
      <family val="2"/>
      <charset val="238"/>
    </font>
    <font>
      <sz val="8"/>
      <name val="MS Sans Serif"/>
      <family val="2"/>
      <charset val="238"/>
    </font>
    <font>
      <sz val="11"/>
      <color indexed="10"/>
      <name val="Times New Roman"/>
      <family val="1"/>
      <charset val="238"/>
    </font>
    <font>
      <sz val="10"/>
      <name val="Times New Roman"/>
      <family val="1"/>
      <charset val="238"/>
    </font>
    <font>
      <sz val="11"/>
      <color indexed="10"/>
      <name val="Times New Roman CE"/>
      <family val="1"/>
      <charset val="238"/>
    </font>
    <font>
      <sz val="10"/>
      <color indexed="10"/>
      <name val="MS Sans Serif"/>
      <family val="2"/>
      <charset val="238"/>
    </font>
    <font>
      <sz val="9"/>
      <color indexed="10"/>
      <name val="Microsoft Sans Serif"/>
      <family val="2"/>
      <charset val="238"/>
    </font>
    <font>
      <sz val="11"/>
      <color theme="1"/>
      <name val="Calibri"/>
      <family val="2"/>
      <charset val="238"/>
      <scheme val="minor"/>
    </font>
    <font>
      <i/>
      <sz val="9"/>
      <name val="Times New Roman"/>
      <family val="1"/>
      <charset val="238"/>
    </font>
    <font>
      <sz val="9"/>
      <color indexed="10"/>
      <name val="Times New Roman"/>
      <family val="1"/>
      <charset val="238"/>
    </font>
    <font>
      <sz val="10"/>
      <name val="Arial"/>
      <family val="2"/>
      <charset val="238"/>
    </font>
    <font>
      <sz val="8"/>
      <name val="Times New Roman"/>
      <family val="1"/>
      <charset val="238"/>
    </font>
    <font>
      <sz val="10"/>
      <name val="Calibri"/>
      <family val="2"/>
      <charset val="238"/>
    </font>
    <font>
      <sz val="10"/>
      <name val="Times New Roman CE"/>
      <family val="1"/>
      <charset val="238"/>
    </font>
    <font>
      <sz val="10"/>
      <name val="Microsoft Sans Serif"/>
      <family val="2"/>
      <charset val="238"/>
    </font>
    <font>
      <sz val="9"/>
      <color rgb="FFFF0000"/>
      <name val="Times New Roman"/>
      <family val="1"/>
      <charset val="238"/>
    </font>
    <font>
      <sz val="9"/>
      <name val="Arial"/>
      <family val="2"/>
      <charset val="238"/>
    </font>
    <font>
      <b/>
      <sz val="10"/>
      <name val="Arial"/>
      <family val="2"/>
      <charset val="238"/>
    </font>
    <font>
      <vertAlign val="superscript"/>
      <sz val="10"/>
      <name val="Arial"/>
      <family val="2"/>
      <charset val="238"/>
    </font>
    <font>
      <sz val="11"/>
      <name val="Arial"/>
      <family val="2"/>
      <charset val="238"/>
    </font>
    <font>
      <sz val="18"/>
      <name val="Arial"/>
      <family val="2"/>
      <charset val="238"/>
    </font>
    <font>
      <b/>
      <sz val="12"/>
      <name val="Arial"/>
      <family val="2"/>
      <charset val="238"/>
    </font>
    <font>
      <b/>
      <sz val="16"/>
      <name val="Arial"/>
      <family val="2"/>
      <charset val="238"/>
    </font>
    <font>
      <sz val="12"/>
      <name val="Arial"/>
      <family val="2"/>
      <charset val="238"/>
    </font>
    <font>
      <b/>
      <sz val="11"/>
      <name val="Arial"/>
      <family val="2"/>
      <charset val="238"/>
    </font>
    <font>
      <sz val="11"/>
      <color indexed="8"/>
      <name val="Times New Roman"/>
      <family val="1"/>
      <charset val="238"/>
    </font>
    <font>
      <vertAlign val="superscript"/>
      <sz val="11"/>
      <color indexed="8"/>
      <name val="Times New Roman"/>
      <family val="1"/>
      <charset val="238"/>
    </font>
    <font>
      <sz val="11"/>
      <name val="Calibri"/>
      <family val="2"/>
      <charset val="238"/>
    </font>
    <font>
      <b/>
      <sz val="12"/>
      <name val="Times New Roman CE"/>
      <charset val="238"/>
    </font>
  </fonts>
  <fills count="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6">
    <xf numFmtId="0" fontId="0" fillId="0" borderId="0"/>
    <xf numFmtId="40" fontId="1" fillId="0" borderId="0" applyFont="0" applyFill="0" applyBorder="0" applyAlignment="0" applyProtection="0"/>
    <xf numFmtId="0" fontId="30" fillId="0" borderId="0"/>
    <xf numFmtId="0" fontId="1" fillId="0" borderId="0"/>
    <xf numFmtId="40" fontId="1" fillId="0" borderId="0" applyFont="0" applyFill="0" applyBorder="0" applyAlignment="0" applyProtection="0"/>
    <xf numFmtId="40" fontId="1" fillId="0" borderId="0" applyFont="0" applyFill="0" applyBorder="0" applyAlignment="0" applyProtection="0"/>
  </cellStyleXfs>
  <cellXfs count="305">
    <xf numFmtId="0" fontId="0" fillId="0" borderId="0" xfId="0"/>
    <xf numFmtId="0" fontId="3" fillId="0" borderId="0" xfId="0" applyFont="1" applyFill="1" applyBorder="1" applyAlignment="1">
      <alignment horizontal="left" vertical="top"/>
    </xf>
    <xf numFmtId="0" fontId="4" fillId="0" borderId="0" xfId="0" applyFont="1" applyFill="1" applyBorder="1" applyAlignment="1">
      <alignment horizontal="justify" vertical="top"/>
    </xf>
    <xf numFmtId="0" fontId="4" fillId="0" borderId="0" xfId="0" applyFont="1" applyFill="1" applyBorder="1" applyAlignment="1">
      <alignment horizontal="justify"/>
    </xf>
    <xf numFmtId="0" fontId="4" fillId="0" borderId="0" xfId="0" applyFont="1" applyFill="1" applyBorder="1" applyAlignment="1">
      <alignment horizontal="center"/>
    </xf>
    <xf numFmtId="0" fontId="7"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right" vertical="center" wrapText="1"/>
    </xf>
    <xf numFmtId="0" fontId="9" fillId="0" borderId="0" xfId="0" applyFont="1" applyAlignment="1">
      <alignment horizontal="left" vertical="top"/>
    </xf>
    <xf numFmtId="4" fontId="9" fillId="0" borderId="0" xfId="0" applyNumberFormat="1" applyFont="1" applyFill="1" applyAlignment="1">
      <alignment horizontal="left"/>
    </xf>
    <xf numFmtId="0" fontId="9" fillId="0" borderId="0" xfId="0" applyFont="1"/>
    <xf numFmtId="0" fontId="9" fillId="0" borderId="0" xfId="0" applyFont="1" applyFill="1" applyAlignment="1">
      <alignment horizontal="center" wrapText="1"/>
    </xf>
    <xf numFmtId="4" fontId="9" fillId="0" borderId="0" xfId="0" applyNumberFormat="1" applyFont="1" applyFill="1"/>
    <xf numFmtId="4" fontId="10" fillId="0" borderId="0" xfId="0" applyNumberFormat="1" applyFont="1" applyFill="1" applyProtection="1">
      <protection locked="0"/>
    </xf>
    <xf numFmtId="4" fontId="9" fillId="0" borderId="0" xfId="0" applyNumberFormat="1" applyFont="1" applyFill="1" applyProtection="1">
      <protection locked="0"/>
    </xf>
    <xf numFmtId="0" fontId="11" fillId="0" borderId="0" xfId="0" applyFont="1"/>
    <xf numFmtId="4" fontId="11" fillId="0" borderId="0" xfId="0" applyNumberFormat="1" applyFont="1" applyFill="1" applyProtection="1">
      <protection locked="0"/>
    </xf>
    <xf numFmtId="0" fontId="12" fillId="0" borderId="0" xfId="0" applyFont="1"/>
    <xf numFmtId="0" fontId="13" fillId="0" borderId="0" xfId="0" applyFont="1"/>
    <xf numFmtId="0" fontId="10" fillId="0" borderId="0" xfId="0" applyFont="1"/>
    <xf numFmtId="4" fontId="14" fillId="0" borderId="0" xfId="0" applyNumberFormat="1" applyFont="1" applyFill="1" applyProtection="1">
      <protection locked="0"/>
    </xf>
    <xf numFmtId="0" fontId="16" fillId="0" borderId="0" xfId="0" applyFont="1"/>
    <xf numFmtId="0" fontId="9" fillId="0" borderId="0" xfId="0" applyFont="1" applyFill="1"/>
    <xf numFmtId="4" fontId="9" fillId="0" borderId="0" xfId="0" applyNumberFormat="1" applyFont="1" applyFill="1" applyBorder="1"/>
    <xf numFmtId="0" fontId="9" fillId="0" borderId="0" xfId="0" applyFont="1" applyFill="1" applyBorder="1"/>
    <xf numFmtId="0" fontId="4" fillId="0" borderId="0" xfId="0" applyFont="1" applyFill="1" applyBorder="1" applyAlignment="1">
      <alignment horizontal="left" vertical="top"/>
    </xf>
    <xf numFmtId="0" fontId="4" fillId="0" borderId="0" xfId="0" applyFont="1" applyFill="1" applyBorder="1" applyAlignment="1">
      <alignment horizontal="justify" vertical="top" wrapText="1"/>
    </xf>
    <xf numFmtId="40" fontId="4" fillId="0" borderId="0" xfId="4" applyFont="1" applyFill="1" applyBorder="1" applyAlignment="1">
      <alignment horizontal="right"/>
    </xf>
    <xf numFmtId="0" fontId="4" fillId="0" borderId="0" xfId="0" applyFont="1" applyFill="1" applyBorder="1" applyAlignment="1">
      <alignment horizontal="right"/>
    </xf>
    <xf numFmtId="1" fontId="4" fillId="0" borderId="0" xfId="0" applyNumberFormat="1" applyFont="1" applyFill="1" applyBorder="1" applyAlignment="1">
      <alignment horizontal="justify" vertical="top"/>
    </xf>
    <xf numFmtId="1" fontId="4" fillId="0" borderId="0" xfId="0" applyNumberFormat="1" applyFont="1" applyFill="1" applyBorder="1" applyAlignment="1">
      <alignment horizontal="left" vertical="top"/>
    </xf>
    <xf numFmtId="0" fontId="11" fillId="0" borderId="0" xfId="0" applyFont="1" applyFill="1" applyAlignment="1" applyProtection="1">
      <alignment horizontal="left" vertical="top"/>
      <protection locked="0"/>
    </xf>
    <xf numFmtId="0" fontId="9" fillId="0" borderId="0" xfId="0" applyFont="1" applyFill="1" applyAlignment="1" applyProtection="1">
      <alignment horizontal="left" vertical="top"/>
      <protection locked="0"/>
    </xf>
    <xf numFmtId="1" fontId="21" fillId="0" borderId="0" xfId="0" applyNumberFormat="1" applyFont="1" applyFill="1" applyBorder="1" applyAlignment="1">
      <alignment horizontal="left" vertical="top"/>
    </xf>
    <xf numFmtId="0" fontId="3" fillId="0" borderId="1" xfId="0" applyFont="1" applyFill="1" applyBorder="1" applyAlignment="1">
      <alignment horizontal="justify" vertical="top" wrapText="1"/>
    </xf>
    <xf numFmtId="0" fontId="4" fillId="0" borderId="1" xfId="0" applyFont="1" applyFill="1" applyBorder="1" applyAlignment="1">
      <alignment horizontal="center"/>
    </xf>
    <xf numFmtId="4" fontId="4" fillId="0" borderId="1" xfId="0" applyNumberFormat="1" applyFont="1" applyFill="1" applyBorder="1" applyAlignment="1">
      <alignment horizontal="right"/>
    </xf>
    <xf numFmtId="0" fontId="4" fillId="2" borderId="1" xfId="0" applyFont="1" applyFill="1" applyBorder="1" applyAlignment="1">
      <alignment horizontal="center"/>
    </xf>
    <xf numFmtId="40" fontId="4" fillId="0" borderId="1" xfId="4" applyFont="1" applyFill="1" applyBorder="1" applyAlignment="1">
      <alignment horizontal="right"/>
    </xf>
    <xf numFmtId="1" fontId="4" fillId="0" borderId="1" xfId="0" applyNumberFormat="1" applyFont="1" applyFill="1" applyBorder="1" applyAlignment="1">
      <alignment horizontal="justify" vertical="top"/>
    </xf>
    <xf numFmtId="1" fontId="3" fillId="2" borderId="1" xfId="0" applyNumberFormat="1" applyFont="1" applyFill="1" applyBorder="1" applyAlignment="1">
      <alignment horizontal="justify" vertical="top"/>
    </xf>
    <xf numFmtId="0" fontId="3" fillId="2" borderId="1" xfId="0" applyFont="1" applyFill="1" applyBorder="1" applyAlignment="1">
      <alignment horizontal="justify" vertical="top"/>
    </xf>
    <xf numFmtId="0" fontId="5" fillId="2" borderId="1" xfId="0" applyFont="1" applyFill="1" applyBorder="1" applyAlignment="1">
      <alignment horizontal="justify" vertical="top" wrapText="1"/>
    </xf>
    <xf numFmtId="0" fontId="3" fillId="3" borderId="1" xfId="0" applyFont="1" applyFill="1" applyBorder="1" applyAlignment="1">
      <alignment horizontal="justify" vertical="top"/>
    </xf>
    <xf numFmtId="4" fontId="11" fillId="0" borderId="0" xfId="0" applyNumberFormat="1" applyFont="1" applyFill="1" applyAlignment="1" applyProtection="1">
      <alignment horizontal="left"/>
      <protection locked="0"/>
    </xf>
    <xf numFmtId="0" fontId="2" fillId="0" borderId="0" xfId="0" applyFont="1" applyBorder="1" applyAlignment="1">
      <alignment horizontal="justify"/>
    </xf>
    <xf numFmtId="0" fontId="13" fillId="0" borderId="0" xfId="0" applyFont="1" applyFill="1" applyBorder="1" applyAlignment="1" applyProtection="1">
      <alignment horizontal="justify" vertical="top" wrapText="1"/>
      <protection locked="0"/>
    </xf>
    <xf numFmtId="0" fontId="4" fillId="3" borderId="1" xfId="0" applyFont="1" applyFill="1" applyBorder="1" applyAlignment="1">
      <alignment horizontal="center" vertical="center" wrapText="1"/>
    </xf>
    <xf numFmtId="40" fontId="4" fillId="3" borderId="1" xfId="4" applyFont="1" applyFill="1" applyBorder="1" applyAlignment="1">
      <alignment horizontal="center" vertical="center" wrapText="1"/>
    </xf>
    <xf numFmtId="0" fontId="3" fillId="0" borderId="0" xfId="0" applyFont="1" applyFill="1" applyBorder="1" applyAlignment="1" applyProtection="1">
      <alignment horizontal="justify" vertical="top"/>
      <protection locked="0"/>
    </xf>
    <xf numFmtId="0" fontId="3" fillId="0" borderId="0" xfId="0" applyFont="1" applyFill="1" applyBorder="1" applyAlignment="1" applyProtection="1">
      <alignment horizontal="left" vertical="top" wrapText="1"/>
      <protection locked="0"/>
    </xf>
    <xf numFmtId="0" fontId="4" fillId="0" borderId="0" xfId="0" applyFont="1" applyFill="1" applyBorder="1" applyAlignment="1" applyProtection="1">
      <alignment horizontal="center"/>
      <protection locked="0"/>
    </xf>
    <xf numFmtId="4" fontId="4" fillId="0" borderId="0" xfId="4" applyNumberFormat="1" applyFont="1" applyFill="1" applyBorder="1" applyAlignment="1" applyProtection="1">
      <protection locked="0"/>
    </xf>
    <xf numFmtId="4" fontId="4" fillId="0" borderId="0" xfId="4" applyNumberFormat="1" applyFont="1" applyFill="1" applyBorder="1" applyAlignment="1" applyProtection="1">
      <alignment horizontal="center" wrapText="1"/>
      <protection locked="0"/>
    </xf>
    <xf numFmtId="0" fontId="4" fillId="0" borderId="0" xfId="0" applyFont="1" applyFill="1" applyBorder="1" applyAlignment="1" applyProtection="1">
      <alignment horizontal="justify"/>
      <protection locked="0"/>
    </xf>
    <xf numFmtId="0" fontId="3" fillId="3" borderId="1" xfId="0" applyFont="1" applyFill="1" applyBorder="1" applyAlignment="1" applyProtection="1">
      <alignment horizontal="left" vertical="top"/>
      <protection locked="0"/>
    </xf>
    <xf numFmtId="0" fontId="4" fillId="3" borderId="1" xfId="0" applyFont="1" applyFill="1" applyBorder="1" applyAlignment="1" applyProtection="1">
      <alignment horizontal="center" vertical="top" wrapText="1"/>
      <protection locked="0"/>
    </xf>
    <xf numFmtId="4" fontId="4" fillId="3" borderId="1" xfId="0" applyNumberFormat="1" applyFont="1" applyFill="1" applyBorder="1" applyAlignment="1" applyProtection="1">
      <alignment horizontal="center" vertical="top"/>
      <protection locked="0"/>
    </xf>
    <xf numFmtId="4" fontId="4" fillId="3" borderId="1" xfId="4" applyNumberFormat="1" applyFont="1" applyFill="1" applyBorder="1" applyAlignment="1" applyProtection="1">
      <alignment horizontal="center" vertical="top" wrapText="1"/>
      <protection locked="0"/>
    </xf>
    <xf numFmtId="0" fontId="4" fillId="0" borderId="0" xfId="0" applyFont="1" applyFill="1" applyBorder="1" applyAlignment="1" applyProtection="1">
      <alignment horizontal="justify" vertical="top"/>
      <protection locked="0"/>
    </xf>
    <xf numFmtId="0" fontId="3"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wrapText="1"/>
      <protection locked="0"/>
    </xf>
    <xf numFmtId="0" fontId="7" fillId="0" borderId="0" xfId="0" applyFont="1" applyBorder="1" applyAlignment="1" applyProtection="1">
      <alignment horizontal="center"/>
      <protection locked="0"/>
    </xf>
    <xf numFmtId="0" fontId="2" fillId="0" borderId="0" xfId="0" applyFont="1" applyBorder="1" applyAlignment="1" applyProtection="1">
      <alignment horizontal="center"/>
      <protection locked="0"/>
    </xf>
    <xf numFmtId="16" fontId="5" fillId="0" borderId="0" xfId="0" applyNumberFormat="1" applyFont="1" applyFill="1" applyBorder="1" applyAlignment="1" applyProtection="1">
      <alignment horizontal="left" vertical="top"/>
      <protection locked="0"/>
    </xf>
    <xf numFmtId="0" fontId="4" fillId="0" borderId="0" xfId="0" applyFont="1" applyFill="1" applyBorder="1" applyAlignment="1" applyProtection="1">
      <alignment horizontal="center" wrapText="1"/>
      <protection locked="0"/>
    </xf>
    <xf numFmtId="0" fontId="3" fillId="2" borderId="1" xfId="0" applyFont="1" applyFill="1" applyBorder="1" applyAlignment="1" applyProtection="1">
      <alignment horizontal="right" vertical="top"/>
      <protection locked="0"/>
    </xf>
    <xf numFmtId="0" fontId="4" fillId="4" borderId="0" xfId="0" applyFont="1" applyFill="1" applyBorder="1" applyAlignment="1" applyProtection="1">
      <alignment horizontal="left" vertical="top" wrapText="1"/>
      <protection locked="0"/>
    </xf>
    <xf numFmtId="0" fontId="4" fillId="4" borderId="0" xfId="0" applyFont="1" applyFill="1" applyBorder="1" applyAlignment="1" applyProtection="1">
      <alignment horizontal="center"/>
      <protection locked="0"/>
    </xf>
    <xf numFmtId="0" fontId="9" fillId="0" borderId="0" xfId="0" applyFont="1" applyFill="1" applyAlignment="1" applyProtection="1">
      <alignment horizontal="center" wrapText="1"/>
      <protection locked="0"/>
    </xf>
    <xf numFmtId="0" fontId="9" fillId="0" borderId="0" xfId="0" applyFont="1" applyFill="1" applyProtection="1">
      <protection locked="0"/>
    </xf>
    <xf numFmtId="4" fontId="9" fillId="0" borderId="0" xfId="0" applyNumberFormat="1" applyFont="1" applyFill="1" applyBorder="1" applyProtection="1">
      <protection locked="0"/>
    </xf>
    <xf numFmtId="0" fontId="9" fillId="0" borderId="0" xfId="0" applyFont="1" applyFill="1" applyBorder="1" applyProtection="1">
      <protection locked="0"/>
    </xf>
    <xf numFmtId="0" fontId="20" fillId="0" borderId="0" xfId="0" applyFont="1" applyFill="1" applyAlignment="1" applyProtection="1">
      <alignment horizontal="left" vertical="top"/>
      <protection locked="0"/>
    </xf>
    <xf numFmtId="0" fontId="9" fillId="0" borderId="0" xfId="0" applyFont="1" applyFill="1" applyAlignment="1" applyProtection="1">
      <alignment horizontal="justify"/>
      <protection locked="0"/>
    </xf>
    <xf numFmtId="0" fontId="20" fillId="0" borderId="0" xfId="0" applyFont="1" applyFill="1" applyProtection="1">
      <protection locked="0"/>
    </xf>
    <xf numFmtId="4" fontId="20" fillId="0" borderId="0" xfId="0" applyNumberFormat="1" applyFont="1" applyFill="1" applyBorder="1" applyProtection="1">
      <protection locked="0"/>
    </xf>
    <xf numFmtId="0" fontId="20" fillId="0" borderId="0" xfId="0" applyFont="1" applyFill="1" applyBorder="1" applyProtection="1">
      <protection locked="0"/>
    </xf>
    <xf numFmtId="0" fontId="3" fillId="3"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right" vertical="top" wrapText="1"/>
      <protection locked="0"/>
    </xf>
    <xf numFmtId="0" fontId="4" fillId="0" borderId="0" xfId="0" applyFont="1" applyFill="1" applyBorder="1" applyAlignment="1" applyProtection="1">
      <alignment horizontal="left" vertical="top"/>
      <protection locked="0"/>
    </xf>
    <xf numFmtId="1" fontId="21" fillId="0" borderId="0" xfId="0" applyNumberFormat="1" applyFont="1" applyFill="1" applyBorder="1" applyAlignment="1" applyProtection="1">
      <alignment horizontal="left" vertical="top"/>
      <protection locked="0"/>
    </xf>
    <xf numFmtId="1" fontId="4" fillId="0" borderId="0" xfId="0" applyNumberFormat="1" applyFont="1" applyFill="1" applyBorder="1" applyAlignment="1" applyProtection="1">
      <alignment horizontal="left" vertical="top"/>
      <protection locked="0"/>
    </xf>
    <xf numFmtId="0" fontId="11" fillId="2" borderId="1" xfId="0" applyFont="1" applyFill="1" applyBorder="1" applyAlignment="1" applyProtection="1">
      <alignment horizontal="justify" vertical="top"/>
      <protection locked="0"/>
    </xf>
    <xf numFmtId="0" fontId="9" fillId="0" borderId="1" xfId="0" applyFont="1" applyFill="1" applyBorder="1" applyAlignment="1" applyProtection="1">
      <alignment horizontal="center" wrapText="1"/>
      <protection locked="0"/>
    </xf>
    <xf numFmtId="0" fontId="4" fillId="0" borderId="1" xfId="0" applyFont="1" applyFill="1" applyBorder="1" applyAlignment="1" applyProtection="1">
      <alignment horizontal="center"/>
      <protection locked="0"/>
    </xf>
    <xf numFmtId="0" fontId="4" fillId="0" borderId="3" xfId="0" applyFont="1" applyFill="1" applyBorder="1" applyAlignment="1" applyProtection="1">
      <alignment horizontal="left" vertical="top" wrapText="1"/>
      <protection locked="0"/>
    </xf>
    <xf numFmtId="0" fontId="22" fillId="0" borderId="0" xfId="0" applyFont="1" applyBorder="1" applyAlignment="1">
      <alignment horizontal="justify" vertical="top"/>
    </xf>
    <xf numFmtId="4" fontId="2" fillId="0" borderId="0" xfId="4" applyNumberFormat="1" applyFont="1" applyFill="1" applyBorder="1" applyAlignment="1">
      <alignment horizontal="right"/>
    </xf>
    <xf numFmtId="0" fontId="23" fillId="0" borderId="4" xfId="0" applyFont="1" applyFill="1" applyBorder="1" applyAlignment="1">
      <alignment horizontal="left" vertical="top" wrapText="1"/>
    </xf>
    <xf numFmtId="0" fontId="3" fillId="2" borderId="6" xfId="0" applyFont="1" applyFill="1" applyBorder="1" applyAlignment="1" applyProtection="1">
      <alignment horizontal="justify" vertical="top"/>
      <protection locked="0"/>
    </xf>
    <xf numFmtId="0" fontId="3" fillId="2" borderId="4" xfId="0" applyFont="1" applyFill="1" applyBorder="1" applyAlignment="1" applyProtection="1">
      <alignment horizontal="justify" vertical="top"/>
      <protection locked="0"/>
    </xf>
    <xf numFmtId="0" fontId="3" fillId="2" borderId="4" xfId="0" applyFont="1" applyFill="1" applyBorder="1" applyAlignment="1" applyProtection="1">
      <alignment horizontal="left" vertical="top" wrapText="1"/>
      <protection locked="0"/>
    </xf>
    <xf numFmtId="0" fontId="4" fillId="2" borderId="4" xfId="0" applyFont="1" applyFill="1" applyBorder="1" applyAlignment="1" applyProtection="1">
      <alignment horizontal="center"/>
      <protection locked="0"/>
    </xf>
    <xf numFmtId="4" fontId="4" fillId="2" borderId="4" xfId="4" applyNumberFormat="1" applyFont="1" applyFill="1" applyBorder="1" applyAlignment="1" applyProtection="1">
      <protection locked="0"/>
    </xf>
    <xf numFmtId="4" fontId="4" fillId="2" borderId="4" xfId="4" applyNumberFormat="1" applyFont="1" applyFill="1" applyBorder="1" applyAlignment="1" applyProtection="1">
      <alignment horizontal="center" wrapText="1"/>
      <protection locked="0"/>
    </xf>
    <xf numFmtId="4" fontId="26" fillId="2" borderId="2" xfId="0" applyNumberFormat="1" applyFont="1" applyFill="1" applyBorder="1" applyAlignment="1" applyProtection="1">
      <alignment horizontal="center"/>
      <protection locked="0"/>
    </xf>
    <xf numFmtId="4" fontId="26" fillId="3" borderId="1" xfId="0" applyNumberFormat="1" applyFont="1" applyFill="1" applyBorder="1" applyAlignment="1" applyProtection="1">
      <alignment horizontal="center" vertical="top" wrapText="1"/>
      <protection locked="0"/>
    </xf>
    <xf numFmtId="4" fontId="26" fillId="0" borderId="0" xfId="0" applyNumberFormat="1" applyFont="1" applyFill="1" applyBorder="1" applyAlignment="1" applyProtection="1">
      <alignment horizontal="center"/>
      <protection locked="0"/>
    </xf>
    <xf numFmtId="4" fontId="25" fillId="0" borderId="0" xfId="0" applyNumberFormat="1" applyFont="1" applyFill="1" applyBorder="1" applyAlignment="1" applyProtection="1">
      <protection locked="0"/>
    </xf>
    <xf numFmtId="0" fontId="25" fillId="0" borderId="0" xfId="0" applyFont="1" applyFill="1" applyBorder="1" applyAlignment="1" applyProtection="1">
      <alignment horizontal="justify" vertical="top"/>
      <protection locked="0"/>
    </xf>
    <xf numFmtId="4" fontId="25" fillId="0" borderId="0" xfId="4" applyNumberFormat="1" applyFont="1" applyFill="1" applyBorder="1" applyAlignment="1" applyProtection="1">
      <protection locked="0"/>
    </xf>
    <xf numFmtId="0" fontId="25" fillId="0" borderId="0" xfId="0" applyFont="1" applyFill="1" applyBorder="1" applyAlignment="1" applyProtection="1">
      <alignment horizontal="justify"/>
      <protection locked="0"/>
    </xf>
    <xf numFmtId="4" fontId="25" fillId="0" borderId="0" xfId="0" applyNumberFormat="1" applyFont="1" applyFill="1" applyBorder="1" applyAlignment="1" applyProtection="1">
      <alignment horizontal="justify"/>
      <protection locked="0"/>
    </xf>
    <xf numFmtId="0" fontId="28" fillId="0" borderId="0" xfId="0" applyFont="1"/>
    <xf numFmtId="2" fontId="28" fillId="0" borderId="0" xfId="0" applyNumberFormat="1" applyFont="1" applyAlignment="1">
      <alignment horizontal="center"/>
    </xf>
    <xf numFmtId="0" fontId="27" fillId="0" borderId="0" xfId="0" applyFont="1" applyFill="1" applyProtection="1">
      <protection locked="0"/>
    </xf>
    <xf numFmtId="4" fontId="27" fillId="0" borderId="0" xfId="0" applyNumberFormat="1" applyFont="1" applyFill="1" applyAlignment="1" applyProtection="1">
      <alignment horizontal="right"/>
      <protection locked="0"/>
    </xf>
    <xf numFmtId="0" fontId="29" fillId="0" borderId="0" xfId="0" applyFont="1" applyBorder="1" applyAlignment="1">
      <alignment horizontal="justify"/>
    </xf>
    <xf numFmtId="4" fontId="29" fillId="0" borderId="0" xfId="4" applyNumberFormat="1" applyFont="1" applyFill="1" applyBorder="1" applyAlignment="1">
      <alignment horizontal="right"/>
    </xf>
    <xf numFmtId="40" fontId="25" fillId="0" borderId="0" xfId="4" applyFont="1" applyFill="1" applyBorder="1" applyAlignment="1" applyProtection="1">
      <alignment horizontal="right"/>
      <protection locked="0"/>
    </xf>
    <xf numFmtId="4" fontId="27" fillId="0" borderId="1" xfId="0" applyNumberFormat="1" applyFont="1" applyFill="1" applyBorder="1" applyAlignment="1" applyProtection="1">
      <alignment horizontal="right"/>
      <protection locked="0"/>
    </xf>
    <xf numFmtId="4" fontId="25" fillId="0" borderId="1" xfId="4" applyNumberFormat="1" applyFont="1" applyFill="1" applyBorder="1" applyAlignment="1" applyProtection="1">
      <protection locked="0"/>
    </xf>
    <xf numFmtId="4" fontId="4" fillId="0" borderId="0" xfId="4" applyNumberFormat="1" applyFont="1" applyFill="1" applyBorder="1" applyAlignment="1" applyProtection="1">
      <alignment horizontal="center"/>
      <protection locked="0"/>
    </xf>
    <xf numFmtId="4" fontId="4" fillId="0" borderId="0" xfId="0" applyNumberFormat="1" applyFont="1" applyFill="1" applyBorder="1" applyAlignment="1" applyProtection="1">
      <protection locked="0"/>
    </xf>
    <xf numFmtId="4" fontId="26" fillId="3" borderId="1" xfId="0" applyNumberFormat="1" applyFont="1" applyFill="1" applyBorder="1" applyAlignment="1" applyProtection="1">
      <alignment horizontal="center" vertical="top"/>
      <protection locked="0"/>
    </xf>
    <xf numFmtId="2" fontId="1" fillId="0" borderId="0" xfId="0" applyNumberFormat="1" applyFont="1" applyFill="1" applyBorder="1" applyAlignment="1">
      <alignment horizontal="center"/>
    </xf>
    <xf numFmtId="4" fontId="4" fillId="4" borderId="0" xfId="4" applyNumberFormat="1" applyFont="1" applyFill="1" applyBorder="1" applyAlignment="1" applyProtection="1">
      <protection locked="0"/>
    </xf>
    <xf numFmtId="4" fontId="4" fillId="3" borderId="1" xfId="4" applyNumberFormat="1" applyFont="1" applyFill="1" applyBorder="1" applyAlignment="1" applyProtection="1">
      <alignment horizontal="center" wrapText="1"/>
      <protection locked="0"/>
    </xf>
    <xf numFmtId="0" fontId="26" fillId="3" borderId="1" xfId="0" applyFont="1" applyFill="1" applyBorder="1" applyAlignment="1" applyProtection="1">
      <alignment horizontal="center" vertical="top" wrapText="1"/>
      <protection locked="0"/>
    </xf>
    <xf numFmtId="0" fontId="4" fillId="5" borderId="1" xfId="0" applyFont="1" applyFill="1" applyBorder="1" applyAlignment="1" applyProtection="1">
      <alignment horizontal="left" vertical="top" wrapText="1"/>
      <protection locked="0"/>
    </xf>
    <xf numFmtId="0" fontId="9" fillId="5" borderId="1" xfId="0" applyFont="1" applyFill="1" applyBorder="1" applyAlignment="1" applyProtection="1">
      <alignment horizontal="center" wrapText="1"/>
      <protection locked="0"/>
    </xf>
    <xf numFmtId="4" fontId="4" fillId="5" borderId="1" xfId="4" applyNumberFormat="1" applyFont="1" applyFill="1" applyBorder="1" applyAlignment="1" applyProtection="1">
      <alignment horizontal="center"/>
      <protection locked="0"/>
    </xf>
    <xf numFmtId="0" fontId="4" fillId="5" borderId="1" xfId="0" applyFont="1" applyFill="1" applyBorder="1" applyAlignment="1" applyProtection="1">
      <alignment horizontal="center" vertical="top" wrapText="1"/>
      <protection locked="0"/>
    </xf>
    <xf numFmtId="0" fontId="4" fillId="5" borderId="1" xfId="0" applyFont="1" applyFill="1" applyBorder="1" applyAlignment="1" applyProtection="1">
      <alignment horizontal="center"/>
      <protection locked="0"/>
    </xf>
    <xf numFmtId="0" fontId="3" fillId="5" borderId="1" xfId="0" applyFont="1" applyFill="1" applyBorder="1" applyAlignment="1" applyProtection="1">
      <alignment horizontal="justify" vertical="top" wrapText="1"/>
      <protection locked="0"/>
    </xf>
    <xf numFmtId="0" fontId="4" fillId="5" borderId="1" xfId="0" applyFont="1" applyFill="1" applyBorder="1" applyAlignment="1" applyProtection="1">
      <alignment horizontal="center" wrapText="1"/>
      <protection locked="0"/>
    </xf>
    <xf numFmtId="4" fontId="4" fillId="5" borderId="1" xfId="4" applyNumberFormat="1" applyFont="1" applyFill="1" applyBorder="1" applyAlignment="1" applyProtection="1">
      <protection locked="0"/>
    </xf>
    <xf numFmtId="0" fontId="3" fillId="5" borderId="1" xfId="0" applyFont="1" applyFill="1" applyBorder="1" applyAlignment="1" applyProtection="1">
      <alignment horizontal="right" vertical="top"/>
      <protection locked="0"/>
    </xf>
    <xf numFmtId="0" fontId="9" fillId="5" borderId="1" xfId="0" applyFont="1" applyFill="1" applyBorder="1" applyAlignment="1" applyProtection="1">
      <alignment horizontal="justify" vertical="top"/>
      <protection locked="0"/>
    </xf>
    <xf numFmtId="4" fontId="9" fillId="5" borderId="1" xfId="0" applyNumberFormat="1" applyFont="1" applyFill="1" applyBorder="1" applyAlignment="1" applyProtection="1">
      <alignment horizontal="right"/>
      <protection locked="0"/>
    </xf>
    <xf numFmtId="4" fontId="4" fillId="5" borderId="1" xfId="0" applyNumberFormat="1" applyFont="1" applyFill="1" applyBorder="1" applyAlignment="1" applyProtection="1">
      <protection locked="0"/>
    </xf>
    <xf numFmtId="0" fontId="23" fillId="0" borderId="0" xfId="0" applyFont="1" applyFill="1" applyBorder="1" applyAlignment="1">
      <alignment horizontal="left" vertical="top" wrapText="1"/>
    </xf>
    <xf numFmtId="0" fontId="4" fillId="0" borderId="7" xfId="0" applyFont="1" applyFill="1" applyBorder="1" applyAlignment="1" applyProtection="1">
      <alignment horizontal="justify" vertical="top"/>
      <protection locked="0"/>
    </xf>
    <xf numFmtId="0" fontId="4" fillId="0" borderId="1" xfId="0" applyFont="1" applyFill="1" applyBorder="1" applyAlignment="1">
      <alignment horizontal="justify"/>
    </xf>
    <xf numFmtId="4" fontId="11" fillId="0" borderId="0" xfId="0" applyNumberFormat="1" applyFont="1" applyFill="1" applyAlignment="1" applyProtection="1">
      <alignment horizontal="left"/>
      <protection locked="0"/>
    </xf>
    <xf numFmtId="0" fontId="9" fillId="0" borderId="0" xfId="0" applyFont="1" applyAlignment="1">
      <alignment horizontal="left"/>
    </xf>
    <xf numFmtId="0" fontId="26" fillId="5" borderId="1" xfId="0" applyFont="1" applyFill="1" applyBorder="1" applyAlignment="1" applyProtection="1">
      <alignment horizontal="left" vertical="top" wrapText="1"/>
      <protection locked="0"/>
    </xf>
    <xf numFmtId="0" fontId="4" fillId="0" borderId="0" xfId="0" applyFont="1" applyFill="1" applyBorder="1" applyAlignment="1">
      <alignment horizontal="center"/>
    </xf>
    <xf numFmtId="0" fontId="23" fillId="0" borderId="5" xfId="0" applyFont="1" applyFill="1" applyBorder="1" applyAlignment="1">
      <alignment horizontal="left" vertical="top" wrapText="1"/>
    </xf>
    <xf numFmtId="0" fontId="7" fillId="0" borderId="0" xfId="0" applyFont="1" applyFill="1" applyBorder="1" applyAlignment="1">
      <alignment horizontal="justify"/>
    </xf>
    <xf numFmtId="0" fontId="7" fillId="0" borderId="0" xfId="0" applyFont="1" applyBorder="1" applyAlignment="1">
      <alignment horizontal="justify"/>
    </xf>
    <xf numFmtId="0" fontId="31" fillId="2" borderId="1" xfId="0" applyFont="1" applyFill="1" applyBorder="1" applyAlignment="1">
      <alignment horizontal="justify" vertical="top" wrapText="1"/>
    </xf>
    <xf numFmtId="0" fontId="8" fillId="2" borderId="2" xfId="0" applyFont="1" applyFill="1" applyBorder="1" applyAlignment="1">
      <alignment horizontal="justify"/>
    </xf>
    <xf numFmtId="40" fontId="7" fillId="0" borderId="0" xfId="4" applyFont="1" applyBorder="1" applyAlignment="1"/>
    <xf numFmtId="40" fontId="7" fillId="2" borderId="1" xfId="4" applyFont="1" applyFill="1" applyBorder="1" applyAlignment="1"/>
    <xf numFmtId="0" fontId="31" fillId="0" borderId="5" xfId="0" applyFont="1" applyFill="1" applyBorder="1" applyAlignment="1">
      <alignment horizontal="justify" vertical="top" wrapText="1"/>
    </xf>
    <xf numFmtId="0" fontId="8" fillId="0" borderId="0" xfId="0" applyFont="1" applyFill="1" applyBorder="1" applyAlignment="1">
      <alignment horizontal="justify"/>
    </xf>
    <xf numFmtId="0" fontId="3" fillId="0" borderId="0" xfId="0" applyFont="1" applyFill="1" applyAlignment="1">
      <alignment horizontal="left" vertical="top"/>
    </xf>
    <xf numFmtId="0" fontId="4" fillId="0" borderId="1" xfId="0" applyFont="1" applyFill="1" applyBorder="1" applyAlignment="1">
      <alignment horizontal="center" wrapText="1"/>
    </xf>
    <xf numFmtId="0" fontId="4" fillId="0" borderId="0" xfId="0" applyFont="1" applyFill="1"/>
    <xf numFmtId="4" fontId="4" fillId="0" borderId="0" xfId="0" applyNumberFormat="1" applyFont="1" applyFill="1" applyBorder="1"/>
    <xf numFmtId="0" fontId="4" fillId="0" borderId="0" xfId="0" applyFont="1" applyFill="1" applyBorder="1"/>
    <xf numFmtId="0" fontId="3" fillId="0" borderId="0" xfId="0" applyFont="1" applyFill="1" applyAlignment="1" applyProtection="1">
      <alignment horizontal="left" vertical="top"/>
      <protection locked="0"/>
    </xf>
    <xf numFmtId="0" fontId="4" fillId="0" borderId="0" xfId="0" applyFont="1" applyFill="1" applyAlignment="1" applyProtection="1">
      <alignment horizontal="left" vertical="top"/>
      <protection locked="0"/>
    </xf>
    <xf numFmtId="0" fontId="3" fillId="0" borderId="1" xfId="0" applyFont="1" applyFill="1" applyBorder="1" applyAlignment="1">
      <alignment horizontal="right" vertical="top"/>
    </xf>
    <xf numFmtId="0" fontId="3" fillId="2" borderId="1" xfId="0" applyFont="1" applyFill="1" applyBorder="1" applyAlignment="1">
      <alignment horizontal="left" vertical="top"/>
    </xf>
    <xf numFmtId="0" fontId="3" fillId="0" borderId="1" xfId="0" applyFont="1" applyBorder="1" applyAlignment="1">
      <alignment horizontal="justify" vertical="top" wrapText="1"/>
    </xf>
    <xf numFmtId="0" fontId="3" fillId="0" borderId="5" xfId="0" applyFont="1" applyFill="1" applyBorder="1" applyAlignment="1" applyProtection="1">
      <alignment horizontal="right" vertical="top" wrapText="1"/>
      <protection locked="0"/>
    </xf>
    <xf numFmtId="4" fontId="4" fillId="0" borderId="0" xfId="0" applyNumberFormat="1" applyFont="1" applyFill="1" applyBorder="1" applyAlignment="1">
      <alignment horizontal="right"/>
    </xf>
    <xf numFmtId="0" fontId="3" fillId="0" borderId="8" xfId="0" applyFont="1" applyFill="1" applyBorder="1" applyAlignment="1" applyProtection="1">
      <alignment horizontal="right" vertical="top"/>
      <protection locked="0"/>
    </xf>
    <xf numFmtId="0" fontId="3" fillId="0" borderId="0" xfId="0" applyFont="1" applyAlignment="1">
      <alignment vertical="top"/>
    </xf>
    <xf numFmtId="0" fontId="9" fillId="0" borderId="0" xfId="0" applyFont="1" applyFill="1" applyBorder="1" applyAlignment="1" applyProtection="1">
      <alignment horizontal="center" wrapText="1"/>
      <protection locked="0"/>
    </xf>
    <xf numFmtId="3" fontId="4" fillId="5" borderId="1" xfId="4" applyNumberFormat="1" applyFont="1" applyFill="1" applyBorder="1" applyAlignment="1" applyProtection="1">
      <alignment horizontal="center"/>
      <protection locked="0"/>
    </xf>
    <xf numFmtId="0" fontId="4" fillId="3" borderId="1" xfId="0" applyFont="1" applyFill="1" applyBorder="1" applyAlignment="1">
      <alignment vertical="center"/>
    </xf>
    <xf numFmtId="40" fontId="4" fillId="0" borderId="0" xfId="4" applyFont="1" applyFill="1" applyBorder="1" applyAlignment="1"/>
    <xf numFmtId="40" fontId="25" fillId="0" borderId="0" xfId="4" applyFont="1" applyFill="1" applyBorder="1" applyAlignment="1"/>
    <xf numFmtId="38" fontId="4" fillId="2" borderId="1" xfId="4" applyNumberFormat="1" applyFont="1" applyFill="1" applyBorder="1" applyAlignment="1"/>
    <xf numFmtId="38" fontId="25" fillId="0" borderId="0" xfId="4" applyNumberFormat="1" applyFont="1" applyFill="1" applyBorder="1" applyAlignment="1"/>
    <xf numFmtId="40" fontId="32" fillId="0" borderId="0" xfId="4" applyFont="1" applyFill="1" applyBorder="1" applyAlignment="1"/>
    <xf numFmtId="4" fontId="25" fillId="0" borderId="1" xfId="0" applyNumberFormat="1" applyFont="1" applyFill="1" applyBorder="1" applyAlignment="1"/>
    <xf numFmtId="40" fontId="25" fillId="0" borderId="1" xfId="4" applyFont="1" applyFill="1" applyBorder="1" applyAlignment="1"/>
    <xf numFmtId="4" fontId="4" fillId="5" borderId="1" xfId="0" applyNumberFormat="1" applyFont="1" applyFill="1" applyBorder="1" applyAlignment="1">
      <alignment horizontal="center"/>
    </xf>
    <xf numFmtId="0" fontId="33" fillId="0" borderId="0" xfId="0" applyFont="1" applyFill="1" applyBorder="1" applyAlignment="1" applyProtection="1">
      <alignment vertical="top" wrapText="1"/>
    </xf>
    <xf numFmtId="0" fontId="4" fillId="0" borderId="0" xfId="0" applyFont="1" applyFill="1" applyBorder="1" applyAlignment="1">
      <alignment horizontal="center"/>
    </xf>
    <xf numFmtId="4" fontId="26" fillId="0" borderId="0" xfId="0" applyNumberFormat="1" applyFont="1" applyFill="1" applyBorder="1" applyAlignment="1" applyProtection="1">
      <alignment horizontal="right"/>
      <protection locked="0"/>
    </xf>
    <xf numFmtId="4" fontId="4" fillId="5" borderId="1" xfId="4" applyNumberFormat="1" applyFont="1" applyFill="1" applyBorder="1" applyAlignment="1" applyProtection="1">
      <alignment horizontal="center" wrapText="1"/>
      <protection locked="0"/>
    </xf>
    <xf numFmtId="4" fontId="26" fillId="5" borderId="1" xfId="0" applyNumberFormat="1" applyFont="1" applyFill="1" applyBorder="1" applyAlignment="1" applyProtection="1">
      <alignment horizontal="right"/>
      <protection locked="0"/>
    </xf>
    <xf numFmtId="4" fontId="4" fillId="4" borderId="0" xfId="4" applyNumberFormat="1" applyFont="1" applyFill="1" applyBorder="1" applyAlignment="1" applyProtection="1">
      <alignment horizontal="center" wrapText="1"/>
      <protection locked="0"/>
    </xf>
    <xf numFmtId="4" fontId="3" fillId="0" borderId="0" xfId="0" applyNumberFormat="1" applyFont="1" applyFill="1" applyBorder="1" applyAlignment="1" applyProtection="1">
      <alignment horizontal="center" wrapText="1"/>
      <protection locked="0"/>
    </xf>
    <xf numFmtId="0" fontId="26" fillId="0" borderId="0" xfId="0" applyFont="1" applyFill="1" applyBorder="1" applyAlignment="1" applyProtection="1">
      <alignment horizontal="justify"/>
      <protection locked="0"/>
    </xf>
    <xf numFmtId="4" fontId="4" fillId="5" borderId="1" xfId="0" applyNumberFormat="1" applyFont="1" applyFill="1" applyBorder="1" applyAlignment="1" applyProtection="1">
      <alignment horizontal="center" wrapText="1"/>
      <protection locked="0"/>
    </xf>
    <xf numFmtId="4" fontId="4" fillId="0" borderId="0" xfId="0" applyNumberFormat="1" applyFont="1" applyFill="1" applyBorder="1" applyAlignment="1" applyProtection="1">
      <alignment horizontal="center" wrapText="1"/>
      <protection locked="0"/>
    </xf>
    <xf numFmtId="4" fontId="7" fillId="0" borderId="0" xfId="0" applyNumberFormat="1" applyFont="1" applyFill="1" applyBorder="1" applyAlignment="1" applyProtection="1">
      <alignment horizontal="right"/>
      <protection locked="0"/>
    </xf>
    <xf numFmtId="4" fontId="7" fillId="5" borderId="1" xfId="0" applyNumberFormat="1" applyFont="1" applyFill="1" applyBorder="1" applyAlignment="1" applyProtection="1">
      <alignment horizontal="right"/>
      <protection locked="0"/>
    </xf>
    <xf numFmtId="0" fontId="4" fillId="0" borderId="8" xfId="0" applyFont="1" applyFill="1" applyBorder="1" applyAlignment="1" applyProtection="1">
      <alignment horizontal="center" wrapText="1"/>
      <protection locked="0"/>
    </xf>
    <xf numFmtId="4" fontId="26" fillId="0" borderId="8" xfId="0" applyNumberFormat="1" applyFont="1" applyFill="1" applyBorder="1" applyAlignment="1" applyProtection="1">
      <alignment horizontal="right"/>
      <protection locked="0"/>
    </xf>
    <xf numFmtId="0" fontId="1" fillId="0" borderId="0" xfId="0" applyFont="1"/>
    <xf numFmtId="4" fontId="1" fillId="0" borderId="0" xfId="0" applyNumberFormat="1" applyFont="1"/>
    <xf numFmtId="4" fontId="4" fillId="5" borderId="1" xfId="1" applyNumberFormat="1" applyFont="1" applyFill="1" applyBorder="1" applyAlignment="1" applyProtection="1">
      <alignment horizontal="center" wrapText="1"/>
      <protection locked="0"/>
    </xf>
    <xf numFmtId="4" fontId="35" fillId="5" borderId="1" xfId="0" applyNumberFormat="1" applyFont="1" applyFill="1" applyBorder="1"/>
    <xf numFmtId="4" fontId="4" fillId="0" borderId="0" xfId="1" applyNumberFormat="1" applyFont="1" applyFill="1" applyBorder="1" applyAlignment="1" applyProtection="1">
      <alignment horizontal="center" wrapText="1"/>
      <protection locked="0"/>
    </xf>
    <xf numFmtId="4" fontId="35" fillId="0" borderId="0" xfId="0" applyNumberFormat="1" applyFont="1" applyFill="1" applyBorder="1"/>
    <xf numFmtId="4" fontId="26" fillId="4" borderId="5" xfId="0" applyNumberFormat="1" applyFont="1" applyFill="1" applyBorder="1" applyAlignment="1" applyProtection="1">
      <alignment horizontal="right"/>
      <protection locked="0"/>
    </xf>
    <xf numFmtId="4" fontId="9" fillId="0" borderId="0" xfId="0" applyNumberFormat="1" applyFont="1" applyFill="1" applyAlignment="1" applyProtection="1">
      <alignment horizontal="right"/>
      <protection locked="0"/>
    </xf>
    <xf numFmtId="4" fontId="36" fillId="0" borderId="0" xfId="0" applyNumberFormat="1" applyFont="1" applyFill="1" applyAlignment="1" applyProtection="1">
      <alignment horizontal="right"/>
      <protection locked="0"/>
    </xf>
    <xf numFmtId="4" fontId="36" fillId="5" borderId="1" xfId="0" applyNumberFormat="1" applyFont="1" applyFill="1" applyBorder="1" applyAlignment="1" applyProtection="1">
      <alignment horizontal="right"/>
      <protection locked="0"/>
    </xf>
    <xf numFmtId="4" fontId="26" fillId="0" borderId="5" xfId="0" applyNumberFormat="1" applyFont="1" applyFill="1" applyBorder="1" applyAlignment="1" applyProtection="1">
      <alignment horizontal="right"/>
      <protection locked="0"/>
    </xf>
    <xf numFmtId="4" fontId="2" fillId="0" borderId="0" xfId="0" applyNumberFormat="1" applyFont="1" applyFill="1" applyBorder="1" applyAlignment="1">
      <alignment horizontal="right"/>
    </xf>
    <xf numFmtId="0" fontId="37" fillId="0" borderId="0" xfId="0" applyFont="1" applyFill="1" applyBorder="1" applyAlignment="1">
      <alignment horizontal="justify"/>
    </xf>
    <xf numFmtId="40" fontId="4" fillId="0" borderId="0" xfId="4" applyFont="1" applyFill="1" applyBorder="1" applyAlignment="1" applyProtection="1">
      <alignment horizontal="right"/>
      <protection locked="0"/>
    </xf>
    <xf numFmtId="0" fontId="26" fillId="0" borderId="0" xfId="0" applyFont="1" applyFill="1" applyBorder="1" applyAlignment="1" applyProtection="1">
      <alignment horizontal="right"/>
      <protection locked="0"/>
    </xf>
    <xf numFmtId="4" fontId="9" fillId="0" borderId="1" xfId="0" applyNumberFormat="1" applyFont="1" applyFill="1" applyBorder="1" applyAlignment="1" applyProtection="1">
      <alignment horizontal="right"/>
      <protection locked="0"/>
    </xf>
    <xf numFmtId="4" fontId="4" fillId="0" borderId="1" xfId="4" applyNumberFormat="1" applyFont="1" applyFill="1" applyBorder="1" applyAlignment="1" applyProtection="1">
      <alignment horizontal="center" wrapText="1"/>
      <protection locked="0"/>
    </xf>
    <xf numFmtId="4" fontId="34" fillId="5" borderId="1" xfId="0" applyNumberFormat="1" applyFont="1" applyFill="1" applyBorder="1" applyAlignment="1" applyProtection="1">
      <alignment horizontal="right"/>
      <protection locked="0"/>
    </xf>
    <xf numFmtId="40" fontId="4" fillId="5" borderId="1" xfId="4" applyFont="1" applyFill="1" applyBorder="1" applyAlignment="1">
      <alignment horizontal="right"/>
    </xf>
    <xf numFmtId="4" fontId="4" fillId="5" borderId="1" xfId="0" applyNumberFormat="1" applyFont="1" applyFill="1" applyBorder="1" applyAlignment="1">
      <alignment horizontal="right"/>
    </xf>
    <xf numFmtId="40" fontId="7" fillId="0" borderId="0" xfId="4" applyFont="1" applyFill="1" applyBorder="1" applyAlignment="1">
      <alignment horizontal="right"/>
    </xf>
    <xf numFmtId="40" fontId="7" fillId="0" borderId="0" xfId="4" applyFont="1" applyBorder="1" applyAlignment="1">
      <alignment horizontal="right"/>
    </xf>
    <xf numFmtId="0" fontId="7" fillId="0" borderId="0" xfId="0" applyFont="1" applyBorder="1" applyAlignment="1">
      <alignment horizontal="right"/>
    </xf>
    <xf numFmtId="40" fontId="7" fillId="5" borderId="1" xfId="4" applyFont="1" applyFill="1" applyBorder="1" applyAlignment="1">
      <alignment horizontal="right"/>
    </xf>
    <xf numFmtId="4" fontId="7" fillId="5" borderId="1" xfId="0" applyNumberFormat="1" applyFont="1" applyFill="1" applyBorder="1" applyAlignment="1">
      <alignment horizontal="right"/>
    </xf>
    <xf numFmtId="40" fontId="7" fillId="2" borderId="1" xfId="4" applyFont="1" applyFill="1" applyBorder="1" applyAlignment="1">
      <alignment horizontal="right"/>
    </xf>
    <xf numFmtId="4" fontId="7" fillId="2" borderId="1" xfId="0" applyNumberFormat="1" applyFont="1" applyFill="1" applyBorder="1" applyAlignment="1">
      <alignment horizontal="right"/>
    </xf>
    <xf numFmtId="4" fontId="7" fillId="0" borderId="0" xfId="0" applyNumberFormat="1" applyFont="1" applyFill="1" applyBorder="1" applyAlignment="1">
      <alignment horizontal="right"/>
    </xf>
    <xf numFmtId="40" fontId="34" fillId="5" borderId="1" xfId="4" applyFont="1" applyFill="1" applyBorder="1" applyAlignment="1">
      <alignment horizontal="right"/>
    </xf>
    <xf numFmtId="4" fontId="26" fillId="5" borderId="1" xfId="0" applyNumberFormat="1" applyFont="1" applyFill="1" applyBorder="1" applyAlignment="1">
      <alignment horizontal="right"/>
    </xf>
    <xf numFmtId="4" fontId="26" fillId="0" borderId="1" xfId="0" applyNumberFormat="1" applyFont="1" applyFill="1" applyBorder="1" applyAlignment="1">
      <alignment horizontal="right"/>
    </xf>
    <xf numFmtId="38" fontId="4" fillId="0" borderId="0" xfId="4" applyNumberFormat="1" applyFont="1" applyFill="1" applyBorder="1" applyAlignment="1"/>
    <xf numFmtId="0" fontId="5" fillId="2" borderId="9" xfId="0" applyFont="1" applyFill="1" applyBorder="1" applyAlignment="1">
      <alignment horizontal="justify" vertical="top" wrapText="1"/>
    </xf>
    <xf numFmtId="0" fontId="5" fillId="0" borderId="0" xfId="0" applyFont="1" applyFill="1" applyBorder="1" applyAlignment="1">
      <alignment horizontal="justify" vertical="top" wrapText="1"/>
    </xf>
    <xf numFmtId="40" fontId="38" fillId="0" borderId="0" xfId="4" applyFont="1" applyFill="1" applyBorder="1" applyAlignment="1">
      <alignment horizontal="right"/>
    </xf>
    <xf numFmtId="0" fontId="38" fillId="0" borderId="0" xfId="0" applyFont="1" applyFill="1" applyBorder="1" applyAlignment="1">
      <alignment horizontal="right"/>
    </xf>
    <xf numFmtId="40" fontId="38" fillId="0" borderId="0" xfId="4" applyFont="1" applyFill="1" applyBorder="1" applyAlignment="1"/>
    <xf numFmtId="0" fontId="4" fillId="0" borderId="0" xfId="0" applyFont="1" applyFill="1" applyBorder="1" applyAlignment="1">
      <alignment horizontal="right" vertical="top"/>
    </xf>
    <xf numFmtId="40" fontId="7" fillId="0" borderId="0" xfId="4" applyFont="1" applyFill="1" applyBorder="1" applyAlignment="1"/>
    <xf numFmtId="0" fontId="26" fillId="0" borderId="0"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protection locked="0"/>
    </xf>
    <xf numFmtId="0" fontId="4" fillId="0" borderId="0" xfId="0" applyFont="1" applyFill="1" applyBorder="1" applyAlignment="1" applyProtection="1">
      <alignment horizontal="center" vertical="top" wrapText="1"/>
      <protection locked="0"/>
    </xf>
    <xf numFmtId="4" fontId="4" fillId="0" borderId="0" xfId="0" applyNumberFormat="1" applyFont="1" applyFill="1" applyBorder="1" applyAlignment="1" applyProtection="1">
      <alignment horizontal="center" vertical="top"/>
      <protection locked="0"/>
    </xf>
    <xf numFmtId="4" fontId="4" fillId="0" borderId="0" xfId="4" applyNumberFormat="1" applyFont="1" applyFill="1" applyBorder="1" applyAlignment="1" applyProtection="1">
      <alignment horizontal="center" vertical="top" wrapText="1"/>
      <protection locked="0"/>
    </xf>
    <xf numFmtId="4" fontId="26" fillId="0" borderId="0" xfId="0" applyNumberFormat="1" applyFont="1" applyFill="1" applyBorder="1" applyAlignment="1" applyProtection="1">
      <alignment horizontal="center" vertical="top" wrapText="1"/>
      <protection locked="0"/>
    </xf>
    <xf numFmtId="0" fontId="3" fillId="0" borderId="1" xfId="0" applyFont="1" applyFill="1" applyBorder="1" applyAlignment="1" applyProtection="1">
      <alignment horizontal="left" vertical="top"/>
      <protection locked="0"/>
    </xf>
    <xf numFmtId="4" fontId="26" fillId="0" borderId="0" xfId="0" applyNumberFormat="1" applyFont="1" applyFill="1" applyBorder="1" applyAlignment="1" applyProtection="1">
      <alignment horizontal="center" vertical="top"/>
      <protection locked="0"/>
    </xf>
    <xf numFmtId="0" fontId="28" fillId="0" borderId="0" xfId="0" applyFont="1" applyFill="1"/>
    <xf numFmtId="0" fontId="0" fillId="0" borderId="0" xfId="0" applyFill="1"/>
    <xf numFmtId="0" fontId="39" fillId="0" borderId="0" xfId="0" applyFont="1" applyAlignment="1">
      <alignment horizontal="left" vertical="center"/>
    </xf>
    <xf numFmtId="0" fontId="33" fillId="0" borderId="0" xfId="0" applyFont="1" applyBorder="1" applyAlignment="1">
      <alignment horizontal="justify" vertical="top" wrapText="1"/>
    </xf>
    <xf numFmtId="0" fontId="40" fillId="0" borderId="0" xfId="0" applyFont="1" applyAlignment="1">
      <alignment horizontal="justify" vertical="center" wrapText="1"/>
    </xf>
    <xf numFmtId="0" fontId="33" fillId="0" borderId="0" xfId="0" applyFont="1" applyFill="1" applyAlignment="1">
      <alignment horizontal="justify" vertical="top"/>
    </xf>
    <xf numFmtId="0" fontId="33" fillId="0" borderId="0" xfId="0" applyFont="1" applyAlignment="1">
      <alignment horizontal="justify" vertical="center" wrapText="1"/>
    </xf>
    <xf numFmtId="0" fontId="33" fillId="0" borderId="0" xfId="0" applyFont="1" applyFill="1" applyAlignment="1">
      <alignment horizontal="justify" vertical="top" wrapText="1"/>
    </xf>
    <xf numFmtId="0" fontId="26" fillId="0" borderId="0" xfId="0" applyFont="1" applyAlignment="1">
      <alignment horizontal="justify" vertical="center" wrapText="1"/>
    </xf>
    <xf numFmtId="0" fontId="42" fillId="0" borderId="0" xfId="0" applyFont="1" applyFill="1" applyBorder="1" applyAlignment="1">
      <alignment horizontal="left" vertical="top"/>
    </xf>
    <xf numFmtId="1" fontId="42" fillId="0" borderId="0" xfId="0" applyNumberFormat="1" applyFont="1" applyFill="1" applyBorder="1" applyAlignment="1">
      <alignment horizontal="justify" vertical="top"/>
    </xf>
    <xf numFmtId="0" fontId="42" fillId="0" borderId="0" xfId="0" applyFont="1" applyFill="1" applyBorder="1" applyAlignment="1">
      <alignment horizontal="center"/>
    </xf>
    <xf numFmtId="40" fontId="42" fillId="0" borderId="0" xfId="4" applyFont="1" applyFill="1" applyBorder="1" applyAlignment="1">
      <alignment horizontal="right"/>
    </xf>
    <xf numFmtId="0" fontId="42" fillId="0" borderId="0" xfId="0" applyFont="1" applyFill="1" applyBorder="1" applyAlignment="1">
      <alignment horizontal="right"/>
    </xf>
    <xf numFmtId="1" fontId="42" fillId="0" borderId="0" xfId="0" applyNumberFormat="1" applyFont="1" applyFill="1" applyBorder="1" applyAlignment="1">
      <alignment horizontal="left" vertical="top"/>
    </xf>
    <xf numFmtId="1" fontId="44" fillId="0" borderId="0" xfId="0" applyNumberFormat="1" applyFont="1" applyFill="1" applyBorder="1" applyAlignment="1">
      <alignment horizontal="left" vertical="top"/>
    </xf>
    <xf numFmtId="0" fontId="45" fillId="0" borderId="0" xfId="0" applyFont="1" applyFill="1" applyBorder="1" applyAlignment="1">
      <alignment horizontal="center" vertical="top"/>
    </xf>
    <xf numFmtId="1" fontId="46" fillId="0" borderId="0" xfId="0" applyNumberFormat="1" applyFont="1" applyFill="1" applyBorder="1" applyAlignment="1">
      <alignment horizontal="left" vertical="top"/>
    </xf>
    <xf numFmtId="0" fontId="47" fillId="0" borderId="0" xfId="0" applyFont="1" applyFill="1" applyAlignment="1">
      <alignment horizontal="left" vertical="top"/>
    </xf>
    <xf numFmtId="0" fontId="47" fillId="0" borderId="0" xfId="0" applyFont="1" applyFill="1" applyAlignment="1">
      <alignment horizontal="center" vertical="top"/>
    </xf>
    <xf numFmtId="0" fontId="47" fillId="2" borderId="1" xfId="0" applyFont="1" applyFill="1" applyBorder="1" applyAlignment="1">
      <alignment horizontal="justify" vertical="top"/>
    </xf>
    <xf numFmtId="0" fontId="42" fillId="0" borderId="1" xfId="0" applyFont="1" applyFill="1" applyBorder="1" applyAlignment="1">
      <alignment horizontal="center" wrapText="1"/>
    </xf>
    <xf numFmtId="4" fontId="42" fillId="0" borderId="1" xfId="0" applyNumberFormat="1" applyFont="1" applyFill="1" applyBorder="1" applyAlignment="1">
      <alignment horizontal="right"/>
    </xf>
    <xf numFmtId="4" fontId="42" fillId="2" borderId="1" xfId="0" applyNumberFormat="1" applyFont="1" applyFill="1" applyBorder="1" applyAlignment="1">
      <alignment horizontal="right"/>
    </xf>
    <xf numFmtId="0" fontId="47" fillId="0" borderId="0" xfId="0" applyFont="1" applyFill="1" applyBorder="1" applyAlignment="1">
      <alignment horizontal="justify" vertical="top"/>
    </xf>
    <xf numFmtId="0" fontId="42" fillId="0" borderId="0" xfId="0" applyFont="1" applyFill="1" applyBorder="1" applyAlignment="1">
      <alignment horizontal="center" wrapText="1"/>
    </xf>
    <xf numFmtId="4" fontId="42" fillId="0" borderId="0" xfId="0" applyNumberFormat="1" applyFont="1" applyFill="1" applyBorder="1" applyAlignment="1">
      <alignment horizontal="right"/>
    </xf>
    <xf numFmtId="0" fontId="47" fillId="2" borderId="1" xfId="0" applyFont="1" applyFill="1" applyBorder="1" applyAlignment="1">
      <alignment horizontal="left" vertical="top"/>
    </xf>
    <xf numFmtId="4" fontId="47" fillId="2" borderId="1" xfId="0" applyNumberFormat="1" applyFont="1" applyFill="1" applyBorder="1" applyAlignment="1">
      <alignment horizontal="right"/>
    </xf>
    <xf numFmtId="1" fontId="47" fillId="2" borderId="1" xfId="0" applyNumberFormat="1" applyFont="1" applyFill="1" applyBorder="1" applyAlignment="1">
      <alignment horizontal="justify" vertical="top"/>
    </xf>
    <xf numFmtId="0" fontId="42" fillId="0" borderId="1" xfId="0" applyFont="1" applyFill="1" applyBorder="1" applyAlignment="1">
      <alignment horizontal="center"/>
    </xf>
    <xf numFmtId="40" fontId="42" fillId="0" borderId="1" xfId="4" applyFont="1" applyFill="1" applyBorder="1" applyAlignment="1">
      <alignment horizontal="right"/>
    </xf>
    <xf numFmtId="1" fontId="42" fillId="0" borderId="1" xfId="0" applyNumberFormat="1" applyFont="1" applyFill="1" applyBorder="1" applyAlignment="1">
      <alignment horizontal="justify" vertical="top"/>
    </xf>
    <xf numFmtId="0" fontId="47" fillId="0" borderId="0" xfId="0" applyFont="1" applyFill="1" applyBorder="1" applyAlignment="1">
      <alignment horizontal="right" vertical="top"/>
    </xf>
    <xf numFmtId="0" fontId="42" fillId="0" borderId="0" xfId="0" applyFont="1" applyFill="1" applyBorder="1" applyAlignment="1"/>
    <xf numFmtId="0" fontId="4" fillId="0" borderId="3" xfId="2" applyFont="1" applyBorder="1" applyAlignment="1">
      <alignment horizontal="justify" vertical="top" wrapText="1"/>
    </xf>
    <xf numFmtId="4" fontId="4" fillId="0" borderId="0" xfId="0" applyNumberFormat="1" applyFont="1" applyFill="1" applyBorder="1" applyAlignment="1" applyProtection="1">
      <alignment horizontal="right"/>
      <protection locked="0"/>
    </xf>
    <xf numFmtId="0" fontId="48" fillId="0" borderId="0" xfId="2" applyFont="1" applyBorder="1" applyAlignment="1">
      <alignment horizontal="left" vertical="top"/>
    </xf>
    <xf numFmtId="0" fontId="48" fillId="2" borderId="1" xfId="2" applyFont="1" applyFill="1" applyBorder="1" applyAlignment="1">
      <alignment horizontal="justify" vertical="top" wrapText="1"/>
    </xf>
    <xf numFmtId="0" fontId="48" fillId="2" borderId="1" xfId="2" applyFont="1" applyFill="1" applyBorder="1" applyAlignment="1">
      <alignment horizontal="center"/>
    </xf>
    <xf numFmtId="2" fontId="4" fillId="2" borderId="1" xfId="2" applyNumberFormat="1" applyFont="1" applyFill="1" applyBorder="1" applyAlignment="1">
      <alignment horizontal="right"/>
    </xf>
    <xf numFmtId="4" fontId="50" fillId="5" borderId="1" xfId="2" applyNumberFormat="1" applyFont="1" applyFill="1" applyBorder="1"/>
    <xf numFmtId="4" fontId="50" fillId="5" borderId="1" xfId="2" applyNumberFormat="1" applyFont="1" applyFill="1" applyBorder="1" applyAlignment="1">
      <alignment horizontal="right"/>
    </xf>
    <xf numFmtId="0" fontId="30" fillId="0" borderId="0" xfId="2" applyFill="1" applyBorder="1"/>
    <xf numFmtId="0" fontId="3" fillId="0" borderId="3" xfId="0" applyFont="1" applyFill="1" applyBorder="1" applyAlignment="1" applyProtection="1">
      <alignment horizontal="justify" vertical="top" wrapText="1"/>
      <protection locked="0"/>
    </xf>
    <xf numFmtId="4" fontId="4" fillId="0" borderId="0" xfId="0" applyNumberFormat="1" applyFont="1" applyFill="1" applyBorder="1" applyAlignment="1" applyProtection="1">
      <alignment horizontal="center"/>
      <protection locked="0"/>
    </xf>
    <xf numFmtId="4" fontId="4" fillId="5" borderId="1" xfId="0" applyNumberFormat="1" applyFont="1" applyFill="1" applyBorder="1" applyAlignment="1" applyProtection="1">
      <alignment horizontal="right"/>
      <protection locked="0"/>
    </xf>
    <xf numFmtId="0" fontId="3" fillId="0" borderId="1" xfId="0" applyFont="1" applyBorder="1" applyAlignment="1">
      <alignment horizontal="left" vertical="top" wrapText="1"/>
    </xf>
    <xf numFmtId="0" fontId="23" fillId="2" borderId="1" xfId="0" applyFont="1" applyFill="1" applyBorder="1" applyAlignment="1">
      <alignment horizontal="left" vertical="top" wrapText="1"/>
    </xf>
    <xf numFmtId="0" fontId="2" fillId="2" borderId="1" xfId="0" applyFont="1" applyFill="1" applyBorder="1" applyAlignment="1">
      <alignment horizontal="center"/>
    </xf>
    <xf numFmtId="0" fontId="4" fillId="0" borderId="5" xfId="0" applyFont="1" applyFill="1" applyBorder="1" applyAlignment="1">
      <alignment horizontal="center"/>
    </xf>
    <xf numFmtId="38" fontId="4" fillId="0" borderId="5" xfId="4" applyNumberFormat="1" applyFont="1" applyFill="1" applyBorder="1" applyAlignment="1"/>
    <xf numFmtId="40" fontId="4" fillId="0" borderId="5" xfId="4" applyFont="1" applyFill="1" applyBorder="1" applyAlignment="1">
      <alignment horizontal="right"/>
    </xf>
    <xf numFmtId="4" fontId="4" fillId="0" borderId="10" xfId="0" applyNumberFormat="1" applyFont="1" applyFill="1" applyBorder="1" applyAlignment="1">
      <alignment horizontal="right"/>
    </xf>
    <xf numFmtId="0" fontId="5" fillId="2" borderId="3" xfId="0" applyFont="1" applyFill="1" applyBorder="1" applyAlignment="1">
      <alignment horizontal="justify" vertical="top" wrapText="1"/>
    </xf>
    <xf numFmtId="0" fontId="3" fillId="0" borderId="1" xfId="0" applyFont="1" applyFill="1" applyBorder="1" applyAlignment="1" applyProtection="1">
      <alignment horizontal="justify" vertical="top" wrapText="1"/>
      <protection locked="0"/>
    </xf>
    <xf numFmtId="0" fontId="13" fillId="0" borderId="1" xfId="0" applyFont="1" applyFill="1" applyBorder="1" applyAlignment="1" applyProtection="1">
      <alignment horizontal="justify" vertical="top"/>
      <protection locked="0"/>
    </xf>
    <xf numFmtId="0" fontId="4" fillId="0" borderId="1" xfId="0" applyFont="1" applyFill="1" applyBorder="1" applyAlignment="1">
      <alignment horizontal="justify" vertical="top" wrapText="1"/>
    </xf>
    <xf numFmtId="4" fontId="51" fillId="0" borderId="0" xfId="0" applyNumberFormat="1" applyFont="1" applyFill="1" applyProtection="1">
      <protection locked="0"/>
    </xf>
    <xf numFmtId="0" fontId="3" fillId="0" borderId="0" xfId="0" applyFont="1" applyFill="1" applyBorder="1" applyAlignment="1" applyProtection="1">
      <alignment horizontal="right" vertical="top"/>
      <protection locked="0"/>
    </xf>
    <xf numFmtId="4" fontId="19" fillId="0" borderId="0" xfId="0" applyNumberFormat="1" applyFont="1" applyFill="1" applyAlignment="1" applyProtection="1">
      <alignment horizontal="left"/>
      <protection locked="0"/>
    </xf>
    <xf numFmtId="4" fontId="9" fillId="0" borderId="0" xfId="0" applyNumberFormat="1" applyFont="1" applyFill="1" applyAlignment="1" applyProtection="1">
      <alignment horizontal="left"/>
      <protection locked="0"/>
    </xf>
    <xf numFmtId="4" fontId="11" fillId="0" borderId="0" xfId="0" applyNumberFormat="1" applyFont="1" applyFill="1" applyAlignment="1" applyProtection="1">
      <alignment horizontal="left"/>
      <protection locked="0"/>
    </xf>
    <xf numFmtId="4" fontId="9" fillId="0" borderId="0" xfId="0" applyNumberFormat="1" applyFont="1" applyFill="1" applyAlignment="1">
      <alignment horizontal="left"/>
    </xf>
    <xf numFmtId="0" fontId="15" fillId="0" borderId="0" xfId="0" applyFont="1" applyAlignment="1">
      <alignment horizontal="center"/>
    </xf>
    <xf numFmtId="0" fontId="9" fillId="0" borderId="0" xfId="0" applyFont="1" applyFill="1" applyAlignment="1">
      <alignment horizontal="left"/>
    </xf>
    <xf numFmtId="49" fontId="11" fillId="0" borderId="0" xfId="0" applyNumberFormat="1" applyFont="1" applyFill="1" applyAlignment="1" applyProtection="1">
      <alignment horizontal="left"/>
      <protection locked="0"/>
    </xf>
    <xf numFmtId="0" fontId="42" fillId="0" borderId="0" xfId="0" applyFont="1" applyFill="1" applyBorder="1" applyAlignment="1">
      <alignment horizontal="center" vertical="top"/>
    </xf>
    <xf numFmtId="0" fontId="42" fillId="0" borderId="0" xfId="0" applyFont="1" applyFill="1" applyBorder="1" applyAlignment="1">
      <alignment horizontal="center"/>
    </xf>
    <xf numFmtId="1" fontId="43" fillId="0" borderId="0" xfId="0" applyNumberFormat="1" applyFont="1" applyFill="1" applyBorder="1" applyAlignment="1">
      <alignment horizontal="center" vertical="top"/>
    </xf>
  </cellXfs>
  <cellStyles count="6">
    <cellStyle name="Comma" xfId="4" builtinId="3"/>
    <cellStyle name="Comma 2" xfId="1"/>
    <cellStyle name="Normal" xfId="0" builtinId="0"/>
    <cellStyle name="Normal 2" xfId="2"/>
    <cellStyle name="Obično 2" xfId="3"/>
    <cellStyle name="Zarez 2"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28575</xdr:colOff>
      <xdr:row>18</xdr:row>
      <xdr:rowOff>200025</xdr:rowOff>
    </xdr:from>
    <xdr:ext cx="184731" cy="264560"/>
    <xdr:sp macro="" textlink="">
      <xdr:nvSpPr>
        <xdr:cNvPr id="2" name="TextBox 1"/>
        <xdr:cNvSpPr txBox="1"/>
      </xdr:nvSpPr>
      <xdr:spPr>
        <a:xfrm>
          <a:off x="10963275"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361950</xdr:colOff>
      <xdr:row>79</xdr:row>
      <xdr:rowOff>180975</xdr:rowOff>
    </xdr:from>
    <xdr:to>
      <xdr:col>14</xdr:col>
      <xdr:colOff>504825</xdr:colOff>
      <xdr:row>85</xdr:row>
      <xdr:rowOff>66675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86825" y="15735300"/>
          <a:ext cx="205740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view="pageBreakPreview" zoomScaleNormal="100" zoomScaleSheetLayoutView="100" workbookViewId="0">
      <selection activeCell="H34" sqref="H34"/>
    </sheetView>
  </sheetViews>
  <sheetFormatPr defaultRowHeight="12.75"/>
  <cols>
    <col min="1" max="2" width="3.7109375" customWidth="1"/>
    <col min="3" max="3" width="7" customWidth="1"/>
    <col min="4" max="4" width="7.85546875" customWidth="1"/>
    <col min="5" max="5" width="5" customWidth="1"/>
    <col min="6" max="6" width="5.85546875" customWidth="1"/>
    <col min="7" max="7" width="6.28515625" customWidth="1"/>
  </cols>
  <sheetData>
    <row r="1" spans="1:14" s="11" customFormat="1" ht="15">
      <c r="A1" s="9"/>
      <c r="B1" s="9"/>
      <c r="C1" s="11" t="s">
        <v>57</v>
      </c>
      <c r="D1" s="12"/>
      <c r="E1" s="10" t="s">
        <v>38</v>
      </c>
      <c r="F1" s="162" t="s">
        <v>126</v>
      </c>
      <c r="G1" s="162"/>
      <c r="H1" s="162"/>
      <c r="I1" s="162"/>
    </row>
    <row r="2" spans="1:14" s="11" customFormat="1" ht="15">
      <c r="A2" s="9"/>
      <c r="B2" s="9"/>
      <c r="D2" s="12"/>
      <c r="E2" s="10"/>
      <c r="F2" s="295" t="s">
        <v>127</v>
      </c>
      <c r="G2" s="295"/>
      <c r="H2" s="295"/>
      <c r="I2" s="295"/>
    </row>
    <row r="3" spans="1:14" s="11" customFormat="1" ht="15">
      <c r="A3" s="9"/>
      <c r="B3" s="9"/>
      <c r="D3" s="12"/>
      <c r="E3" s="10"/>
      <c r="F3" s="296" t="s">
        <v>128</v>
      </c>
      <c r="G3" s="296"/>
      <c r="H3" s="296"/>
      <c r="I3" s="296"/>
    </row>
    <row r="4" spans="1:14" s="11" customFormat="1" ht="15">
      <c r="A4" s="9"/>
      <c r="B4" s="9"/>
      <c r="C4" s="16"/>
      <c r="D4" s="12"/>
      <c r="E4" s="13"/>
      <c r="F4" s="15"/>
      <c r="G4" s="15"/>
    </row>
    <row r="5" spans="1:14" s="11" customFormat="1" ht="15">
      <c r="A5" s="9"/>
      <c r="B5" s="9"/>
      <c r="C5" s="11" t="s">
        <v>58</v>
      </c>
      <c r="D5" s="12"/>
      <c r="E5" s="13" t="s">
        <v>39</v>
      </c>
      <c r="F5" s="136" t="s">
        <v>129</v>
      </c>
      <c r="G5" s="136"/>
      <c r="H5" s="136"/>
      <c r="I5" s="136"/>
      <c r="J5" s="136"/>
      <c r="K5" s="136"/>
      <c r="L5" s="137"/>
    </row>
    <row r="6" spans="1:14" s="11" customFormat="1" ht="15">
      <c r="A6" s="9"/>
      <c r="B6" s="9"/>
      <c r="D6" s="12"/>
      <c r="E6" s="13"/>
      <c r="F6" s="297"/>
      <c r="G6" s="297"/>
      <c r="H6" s="297"/>
      <c r="I6" s="297"/>
      <c r="J6" s="297"/>
    </row>
    <row r="7" spans="1:14" s="11" customFormat="1" ht="15">
      <c r="A7" s="9"/>
      <c r="B7" s="9"/>
      <c r="C7" s="16"/>
      <c r="D7" s="12"/>
      <c r="E7" s="13"/>
      <c r="F7" s="297"/>
      <c r="G7" s="297"/>
      <c r="H7" s="297"/>
      <c r="I7" s="297"/>
      <c r="J7" s="297"/>
      <c r="K7" s="297"/>
    </row>
    <row r="8" spans="1:14" s="11" customFormat="1" ht="15">
      <c r="A8" s="9"/>
      <c r="B8" s="9"/>
      <c r="C8" s="16"/>
      <c r="D8" s="12"/>
      <c r="E8" s="13"/>
      <c r="F8" s="45"/>
      <c r="G8" s="45"/>
      <c r="H8" s="45"/>
      <c r="I8" s="45"/>
      <c r="J8" s="45"/>
      <c r="K8" s="45"/>
    </row>
    <row r="9" spans="1:14" s="11" customFormat="1" ht="15">
      <c r="A9" s="9"/>
      <c r="B9" s="9"/>
      <c r="C9" s="11" t="s">
        <v>59</v>
      </c>
      <c r="D9" s="12"/>
      <c r="E9" s="13" t="s">
        <v>38</v>
      </c>
      <c r="F9" s="297" t="s">
        <v>69</v>
      </c>
      <c r="G9" s="297"/>
      <c r="H9" s="297"/>
      <c r="I9" s="297"/>
    </row>
    <row r="10" spans="1:14" s="11" customFormat="1" ht="15">
      <c r="A10" s="9"/>
      <c r="B10" s="9"/>
      <c r="C10" s="16"/>
      <c r="D10" s="12"/>
      <c r="E10" s="13"/>
      <c r="F10" s="17"/>
      <c r="G10" s="17"/>
      <c r="H10" s="16"/>
    </row>
    <row r="11" spans="1:14" s="11" customFormat="1" ht="15.75">
      <c r="A11" s="9"/>
      <c r="B11" s="9"/>
      <c r="C11" s="11" t="s">
        <v>60</v>
      </c>
      <c r="D11" s="12"/>
      <c r="E11" s="13" t="s">
        <v>40</v>
      </c>
      <c r="F11" s="17" t="s">
        <v>81</v>
      </c>
      <c r="G11" s="17"/>
      <c r="H11" s="16"/>
      <c r="N11" s="18"/>
    </row>
    <row r="12" spans="1:14" s="11" customFormat="1" ht="15.75">
      <c r="A12" s="9"/>
      <c r="B12" s="9"/>
      <c r="D12" s="12"/>
      <c r="E12" s="13"/>
      <c r="F12" s="17"/>
      <c r="G12" s="17"/>
      <c r="H12" s="16"/>
      <c r="N12" s="18"/>
    </row>
    <row r="13" spans="1:14" s="11" customFormat="1" ht="15.75">
      <c r="A13" s="9"/>
      <c r="B13" s="9"/>
      <c r="D13" s="12"/>
      <c r="E13" s="13"/>
      <c r="F13" s="17"/>
      <c r="G13" s="17"/>
      <c r="H13" s="16"/>
      <c r="N13" s="18"/>
    </row>
    <row r="14" spans="1:14" s="11" customFormat="1" ht="15">
      <c r="A14" s="9"/>
      <c r="B14" s="9"/>
      <c r="C14" s="19" t="s">
        <v>61</v>
      </c>
      <c r="D14" s="12"/>
      <c r="E14" s="13" t="s">
        <v>39</v>
      </c>
      <c r="F14" s="301" t="s">
        <v>130</v>
      </c>
      <c r="G14" s="301"/>
      <c r="H14" s="16"/>
    </row>
    <row r="15" spans="1:14" s="11" customFormat="1" ht="15.75">
      <c r="A15" s="9"/>
      <c r="B15" s="9"/>
      <c r="C15" s="20"/>
      <c r="D15" s="12"/>
      <c r="E15" s="13"/>
      <c r="F15" s="14"/>
      <c r="G15" s="14"/>
    </row>
    <row r="16" spans="1:14" s="11" customFormat="1" ht="15.75">
      <c r="A16" s="9"/>
      <c r="B16" s="9"/>
      <c r="C16" s="20"/>
      <c r="D16" s="12"/>
      <c r="E16" s="13"/>
      <c r="F16" s="293" t="s">
        <v>131</v>
      </c>
      <c r="G16" s="14"/>
    </row>
    <row r="17" spans="1:11" s="11" customFormat="1" ht="21.75" customHeight="1">
      <c r="A17" s="9"/>
      <c r="B17" s="9"/>
      <c r="C17" s="20"/>
      <c r="D17" s="12"/>
      <c r="E17" s="13"/>
      <c r="F17" s="14"/>
      <c r="G17" s="14"/>
    </row>
    <row r="18" spans="1:11" s="11" customFormat="1" ht="15.75">
      <c r="A18" s="9"/>
      <c r="B18" s="9"/>
      <c r="C18" s="20"/>
      <c r="D18" s="12"/>
      <c r="E18" s="13"/>
      <c r="F18" s="14"/>
      <c r="G18" s="14"/>
    </row>
    <row r="19" spans="1:11" s="11" customFormat="1" ht="15.75">
      <c r="A19" s="9"/>
      <c r="B19" s="9"/>
      <c r="C19" s="20"/>
      <c r="D19" s="12"/>
      <c r="E19" s="13"/>
      <c r="F19" s="14"/>
      <c r="G19" s="14"/>
    </row>
    <row r="20" spans="1:11" s="11" customFormat="1" ht="15.75">
      <c r="A20" s="9"/>
      <c r="B20" s="9"/>
      <c r="C20" s="20"/>
      <c r="D20" s="12"/>
      <c r="E20" s="13"/>
      <c r="F20" s="14"/>
      <c r="G20" s="14"/>
    </row>
    <row r="21" spans="1:11" s="11" customFormat="1" ht="15.75">
      <c r="A21" s="9"/>
      <c r="B21" s="9"/>
      <c r="C21" s="20"/>
      <c r="D21" s="12"/>
      <c r="E21" s="13"/>
      <c r="F21" s="14"/>
      <c r="G21" s="14"/>
    </row>
    <row r="22" spans="1:11" s="11" customFormat="1" ht="15.75">
      <c r="A22" s="9"/>
      <c r="B22" s="9"/>
      <c r="C22" s="20"/>
      <c r="D22" s="12"/>
      <c r="E22" s="13"/>
      <c r="F22" s="14"/>
      <c r="G22" s="14"/>
    </row>
    <row r="23" spans="1:11" s="11" customFormat="1" ht="15.75">
      <c r="A23" s="9"/>
      <c r="B23" s="9"/>
      <c r="C23" s="20"/>
      <c r="D23" s="12"/>
      <c r="E23" s="13"/>
      <c r="F23" s="21"/>
      <c r="G23" s="14"/>
    </row>
    <row r="24" spans="1:11" s="22" customFormat="1" ht="45.75" customHeight="1">
      <c r="A24" s="299" t="s">
        <v>83</v>
      </c>
      <c r="B24" s="299"/>
      <c r="C24" s="299"/>
      <c r="D24" s="299"/>
      <c r="E24" s="299"/>
      <c r="F24" s="299"/>
      <c r="G24" s="299"/>
      <c r="H24" s="299"/>
      <c r="I24" s="299"/>
      <c r="J24" s="299"/>
      <c r="K24" s="299"/>
    </row>
    <row r="25" spans="1:11" s="11" customFormat="1" ht="15.75">
      <c r="A25" s="9"/>
      <c r="B25" s="9"/>
      <c r="C25" s="20"/>
      <c r="D25" s="12"/>
      <c r="E25" s="15"/>
      <c r="F25" s="14"/>
      <c r="G25" s="14"/>
    </row>
    <row r="26" spans="1:11" s="11" customFormat="1" ht="15.75">
      <c r="A26" s="9"/>
      <c r="B26" s="9"/>
      <c r="C26" s="20"/>
      <c r="D26" s="12"/>
      <c r="E26" s="15"/>
      <c r="F26" s="14"/>
      <c r="G26" s="14"/>
    </row>
    <row r="27" spans="1:11" s="11" customFormat="1" ht="15.75">
      <c r="A27" s="9"/>
      <c r="B27" s="9"/>
      <c r="C27" s="20"/>
      <c r="D27" s="12"/>
      <c r="E27" s="15"/>
      <c r="F27" s="14"/>
      <c r="G27" s="14"/>
    </row>
    <row r="28" spans="1:11" s="11" customFormat="1" ht="15.75">
      <c r="A28" s="9"/>
      <c r="B28" s="9"/>
      <c r="C28" s="20"/>
      <c r="D28" s="12"/>
      <c r="E28" s="15"/>
      <c r="F28" s="14"/>
      <c r="G28" s="14"/>
    </row>
    <row r="29" spans="1:11" s="11" customFormat="1" ht="15.75">
      <c r="A29" s="9"/>
      <c r="B29" s="9"/>
      <c r="C29" s="20"/>
      <c r="D29" s="12"/>
      <c r="E29" s="15"/>
      <c r="F29" s="14"/>
      <c r="G29" s="14"/>
    </row>
    <row r="30" spans="1:11" s="11" customFormat="1" ht="15.75">
      <c r="A30" s="9"/>
      <c r="B30" s="9"/>
      <c r="C30" s="20"/>
      <c r="D30" s="12"/>
      <c r="E30" s="15"/>
      <c r="F30" s="14"/>
      <c r="G30" s="14"/>
    </row>
    <row r="31" spans="1:11" s="11" customFormat="1" ht="15.75">
      <c r="A31" s="9"/>
      <c r="B31" s="9"/>
      <c r="C31" s="20"/>
      <c r="D31" s="12"/>
      <c r="E31" s="15"/>
      <c r="F31" s="14"/>
      <c r="G31" s="14"/>
    </row>
    <row r="32" spans="1:11" ht="15">
      <c r="A32" s="300" t="s">
        <v>132</v>
      </c>
      <c r="B32" s="300"/>
      <c r="C32" s="300"/>
      <c r="D32" s="300"/>
      <c r="E32" s="300"/>
      <c r="F32" s="11"/>
      <c r="G32" s="298" t="s">
        <v>62</v>
      </c>
      <c r="H32" s="298"/>
      <c r="I32" s="298"/>
      <c r="J32" s="298"/>
    </row>
    <row r="34" spans="1:12" ht="32.25" customHeight="1"/>
    <row r="35" spans="1:12" s="11" customFormat="1" ht="98.25" customHeight="1">
      <c r="A35" s="9"/>
      <c r="B35" s="9"/>
      <c r="C35" s="300"/>
      <c r="D35" s="300"/>
      <c r="E35" s="300"/>
      <c r="F35" s="300"/>
      <c r="G35" s="300"/>
      <c r="I35" s="298"/>
      <c r="J35" s="298"/>
      <c r="K35" s="298"/>
      <c r="L35" s="298"/>
    </row>
  </sheetData>
  <mergeCells count="11">
    <mergeCell ref="F2:I2"/>
    <mergeCell ref="F3:I3"/>
    <mergeCell ref="F6:J6"/>
    <mergeCell ref="F7:K7"/>
    <mergeCell ref="I35:L35"/>
    <mergeCell ref="A24:K24"/>
    <mergeCell ref="C35:G35"/>
    <mergeCell ref="F9:I9"/>
    <mergeCell ref="F14:G14"/>
    <mergeCell ref="A32:E32"/>
    <mergeCell ref="G32:J32"/>
  </mergeCells>
  <phoneticPr fontId="0" type="noConversion"/>
  <pageMargins left="0.74803149606299213" right="0.74803149606299213" top="1.1811023622047245" bottom="1.1811023622047245" header="0.51181102362204722" footer="0.51181102362204722"/>
  <pageSetup paperSize="9" firstPageNumber="2" orientation="portrait" useFirstPageNumber="1" r:id="rId1"/>
  <headerFooter alignWithMargins="0">
    <oddHeader xml:space="preserve">&amp;L&amp;"Times New Roman,Regular"&amp;8Projektirao: VIA FACTUM d.o.o.
Glavni projektant: S. Panović d.i.g.
Projektant: S. Panović d.i.g.
</oddHeader>
    <oddFooter>&amp;L&amp;"Times New Roman,Regular"&amp;8Investitor:   ŽUPANIJSKA UPRAVA ZA CESTE ZADARSKE ŽUPANIJE
Građevina:  Rekonstrukcija lokalne ceste 63069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view="pageLayout" topLeftCell="A4" zoomScaleNormal="100" zoomScaleSheetLayoutView="100" workbookViewId="0">
      <selection activeCell="C40" sqref="C40"/>
    </sheetView>
  </sheetViews>
  <sheetFormatPr defaultRowHeight="12.75"/>
  <cols>
    <col min="1" max="1" width="4.28515625" style="6" customWidth="1"/>
    <col min="2" max="2" width="4.28515625" style="5" customWidth="1"/>
    <col min="3" max="3" width="68.28515625" style="243" customWidth="1"/>
    <col min="4" max="16384" width="9.140625" style="7"/>
  </cols>
  <sheetData>
    <row r="1" spans="2:4">
      <c r="C1" s="239" t="s">
        <v>19</v>
      </c>
      <c r="D1" s="237"/>
    </row>
    <row r="2" spans="2:4">
      <c r="C2" s="239"/>
      <c r="D2" s="237"/>
    </row>
    <row r="3" spans="2:4" ht="53.25" customHeight="1">
      <c r="C3" s="240" t="s">
        <v>21</v>
      </c>
      <c r="D3" s="237"/>
    </row>
    <row r="4" spans="2:4" ht="38.25">
      <c r="C4" s="241" t="s">
        <v>7</v>
      </c>
      <c r="D4" s="237"/>
    </row>
    <row r="5" spans="2:4" ht="51">
      <c r="C5" s="240" t="s">
        <v>20</v>
      </c>
      <c r="D5" s="237"/>
    </row>
    <row r="6" spans="2:4" ht="51">
      <c r="C6" s="240" t="s">
        <v>44</v>
      </c>
      <c r="D6" s="237"/>
    </row>
    <row r="7" spans="2:4" ht="76.5">
      <c r="C7" s="240" t="s">
        <v>46</v>
      </c>
      <c r="D7" s="237"/>
    </row>
    <row r="8" spans="2:4" ht="38.25">
      <c r="C8" s="240" t="s">
        <v>8</v>
      </c>
      <c r="D8" s="237"/>
    </row>
    <row r="9" spans="2:4" ht="41.25" customHeight="1">
      <c r="B9" s="8"/>
      <c r="C9" s="240" t="s">
        <v>47</v>
      </c>
      <c r="D9" s="237"/>
    </row>
    <row r="10" spans="2:4" ht="63.75">
      <c r="C10" s="240" t="s">
        <v>48</v>
      </c>
      <c r="D10" s="237"/>
    </row>
    <row r="11" spans="2:4" ht="25.5">
      <c r="C11" s="242" t="s">
        <v>49</v>
      </c>
      <c r="D11" s="237"/>
    </row>
    <row r="12" spans="2:4" ht="51">
      <c r="C12" s="242" t="s">
        <v>50</v>
      </c>
      <c r="D12" s="237"/>
    </row>
    <row r="13" spans="2:4" ht="25.5">
      <c r="C13" s="240" t="s">
        <v>51</v>
      </c>
      <c r="D13" s="237"/>
    </row>
    <row r="14" spans="2:4" ht="51">
      <c r="C14" s="240" t="s">
        <v>0</v>
      </c>
      <c r="D14" s="237"/>
    </row>
    <row r="15" spans="2:4" ht="25.5">
      <c r="C15" s="240" t="s">
        <v>9</v>
      </c>
      <c r="D15" s="237"/>
    </row>
    <row r="16" spans="2:4" ht="38.25">
      <c r="C16" s="240" t="s">
        <v>1</v>
      </c>
      <c r="D16" s="237"/>
    </row>
    <row r="17" spans="3:4" ht="39.75">
      <c r="C17" s="240" t="s">
        <v>95</v>
      </c>
      <c r="D17" s="237"/>
    </row>
    <row r="18" spans="3:4" ht="63.75">
      <c r="C18" s="240" t="s">
        <v>85</v>
      </c>
      <c r="D18" s="237"/>
    </row>
    <row r="19" spans="3:4" ht="51">
      <c r="C19" s="240" t="s">
        <v>2</v>
      </c>
      <c r="D19" s="237"/>
    </row>
    <row r="20" spans="3:4" ht="38.25">
      <c r="C20" s="240" t="s">
        <v>45</v>
      </c>
      <c r="D20" s="237"/>
    </row>
    <row r="21" spans="3:4" ht="63.75">
      <c r="C21" s="240" t="s">
        <v>3</v>
      </c>
      <c r="D21" s="237"/>
    </row>
    <row r="22" spans="3:4" ht="25.5">
      <c r="C22" s="242" t="s">
        <v>4</v>
      </c>
      <c r="D22" s="237"/>
    </row>
    <row r="23" spans="3:4" ht="54.75" customHeight="1">
      <c r="C23" s="240" t="s">
        <v>5</v>
      </c>
      <c r="D23" s="237"/>
    </row>
    <row r="24" spans="3:4" ht="51">
      <c r="C24" s="241" t="s">
        <v>86</v>
      </c>
      <c r="D24" s="237"/>
    </row>
    <row r="25" spans="3:4" ht="41.25" customHeight="1">
      <c r="C25" s="238" t="s">
        <v>87</v>
      </c>
      <c r="D25" s="237"/>
    </row>
    <row r="26" spans="3:4" ht="38.25">
      <c r="C26" s="238" t="s">
        <v>89</v>
      </c>
      <c r="D26" s="237"/>
    </row>
    <row r="27" spans="3:4" ht="42.75" customHeight="1">
      <c r="C27" s="174" t="s">
        <v>88</v>
      </c>
      <c r="D27" s="237"/>
    </row>
    <row r="28" spans="3:4" ht="38.25">
      <c r="C28" s="241" t="s">
        <v>90</v>
      </c>
      <c r="D28" s="237"/>
    </row>
    <row r="34" spans="9:9">
      <c r="I34" s="7" t="s">
        <v>62</v>
      </c>
    </row>
  </sheetData>
  <phoneticPr fontId="17" type="noConversion"/>
  <pageMargins left="0.70866141732283472" right="0.70866141732283472" top="0.98425196850393704" bottom="0.74803149606299213" header="0.31496062992125984" footer="0.31496062992125984"/>
  <pageSetup paperSize="9" firstPageNumber="2" orientation="portrait" useFirstPageNumber="1" r:id="rId1"/>
  <headerFooter alignWithMargins="0">
    <oddHeader>&amp;L&amp;"Times New Roman,Regular"&amp;8Projektirao: VIA FACTUM d.o.o.
Glavni projektant: S. Panović dipl. ing. građ.
Projektant: S. Panović dipl. ing. građ.
        &amp;R&amp;"Times New Roman,Regular"&amp;8T.D.: 234/14
Z.O.P. : 38/14</oddHeader>
    <oddFooter>&amp;L&amp;"Times New Roman,Regular"&amp;8Investitor:   OPĆINA Sv. FILIP i JAKOV
Građevina:  Nerazvrstana prometnica u Turnju - predio Međine&amp;R&amp;"Times New Roman,Regular"&amp;9&amp;P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
  <sheetViews>
    <sheetView view="pageLayout" topLeftCell="A10" zoomScaleNormal="100" zoomScaleSheetLayoutView="100" workbookViewId="0">
      <selection activeCell="G95" sqref="G95"/>
    </sheetView>
  </sheetViews>
  <sheetFormatPr defaultRowHeight="15"/>
  <cols>
    <col min="1" max="2" width="4.28515625" style="60" customWidth="1"/>
    <col min="3" max="3" width="40.7109375" style="62" customWidth="1"/>
    <col min="4" max="4" width="7.42578125" style="52" customWidth="1"/>
    <col min="5" max="5" width="9.140625" style="53"/>
    <col min="6" max="6" width="9.28515625" style="54" customWidth="1"/>
    <col min="7" max="7" width="11.7109375" style="99" customWidth="1"/>
    <col min="8" max="16384" width="9.140625" style="55"/>
  </cols>
  <sheetData>
    <row r="1" spans="1:8">
      <c r="A1" s="91" t="s">
        <v>74</v>
      </c>
      <c r="B1" s="92"/>
      <c r="C1" s="93" t="s">
        <v>18</v>
      </c>
      <c r="D1" s="94"/>
      <c r="E1" s="95"/>
      <c r="F1" s="96"/>
      <c r="G1" s="97"/>
    </row>
    <row r="3" spans="1:8" s="60" customFormat="1" ht="34.5" customHeight="1">
      <c r="A3" s="50">
        <v>1</v>
      </c>
      <c r="B3" s="50"/>
      <c r="C3" s="56" t="s">
        <v>14</v>
      </c>
      <c r="D3" s="57" t="s">
        <v>63</v>
      </c>
      <c r="E3" s="58" t="s">
        <v>13</v>
      </c>
      <c r="F3" s="59" t="s">
        <v>15</v>
      </c>
      <c r="G3" s="98" t="s">
        <v>65</v>
      </c>
    </row>
    <row r="4" spans="1:8" s="60" customFormat="1" ht="11.25" customHeight="1">
      <c r="C4" s="61"/>
      <c r="D4" s="52"/>
      <c r="E4" s="100"/>
      <c r="F4" s="54"/>
      <c r="G4" s="99"/>
      <c r="H4" s="101"/>
    </row>
    <row r="5" spans="1:8" ht="170.25" customHeight="1">
      <c r="A5" s="60">
        <v>1</v>
      </c>
      <c r="B5" s="60">
        <v>1</v>
      </c>
      <c r="C5" s="279" t="s">
        <v>123</v>
      </c>
      <c r="E5" s="102"/>
      <c r="G5" s="176"/>
      <c r="H5" s="103"/>
    </row>
    <row r="6" spans="1:8" ht="18">
      <c r="C6" s="121" t="s">
        <v>26</v>
      </c>
      <c r="D6" s="122" t="s">
        <v>37</v>
      </c>
      <c r="E6" s="123">
        <v>120</v>
      </c>
      <c r="F6" s="177"/>
      <c r="G6" s="178"/>
      <c r="H6" s="103"/>
    </row>
    <row r="7" spans="1:8" ht="11.25" customHeight="1">
      <c r="E7" s="114"/>
      <c r="F7" s="179"/>
      <c r="G7" s="176"/>
      <c r="H7" s="103"/>
    </row>
    <row r="8" spans="1:8" ht="182.25" customHeight="1">
      <c r="A8" s="60">
        <v>1</v>
      </c>
      <c r="B8" s="60">
        <v>2</v>
      </c>
      <c r="C8" s="279" t="s">
        <v>122</v>
      </c>
      <c r="D8" s="63"/>
      <c r="E8" s="114"/>
      <c r="F8" s="179"/>
      <c r="G8" s="176"/>
      <c r="H8" s="103"/>
    </row>
    <row r="9" spans="1:8" ht="18">
      <c r="C9" s="121" t="s">
        <v>26</v>
      </c>
      <c r="D9" s="124" t="s">
        <v>37</v>
      </c>
      <c r="E9" s="123">
        <v>120</v>
      </c>
      <c r="F9" s="177"/>
      <c r="G9" s="178"/>
      <c r="H9" s="103"/>
    </row>
    <row r="10" spans="1:8" ht="12" customHeight="1">
      <c r="E10" s="114"/>
      <c r="F10" s="179"/>
      <c r="G10" s="176"/>
      <c r="H10" s="103"/>
    </row>
    <row r="11" spans="1:8" ht="150">
      <c r="A11" s="60">
        <v>1</v>
      </c>
      <c r="B11" s="60">
        <v>3</v>
      </c>
      <c r="C11" s="279" t="s">
        <v>121</v>
      </c>
      <c r="D11" s="64"/>
      <c r="E11" s="114"/>
      <c r="F11" s="179"/>
      <c r="G11" s="176"/>
      <c r="H11" s="103"/>
    </row>
    <row r="12" spans="1:8" ht="18">
      <c r="C12" s="121" t="s">
        <v>26</v>
      </c>
      <c r="D12" s="124" t="s">
        <v>37</v>
      </c>
      <c r="E12" s="123">
        <v>120</v>
      </c>
      <c r="F12" s="177"/>
      <c r="G12" s="178"/>
      <c r="H12" s="103"/>
    </row>
    <row r="13" spans="1:8" s="60" customFormat="1">
      <c r="C13" s="47"/>
      <c r="D13" s="52"/>
      <c r="E13" s="115"/>
      <c r="F13" s="180"/>
      <c r="G13" s="176"/>
      <c r="H13" s="101"/>
    </row>
    <row r="14" spans="1:8" s="60" customFormat="1" ht="34.5" customHeight="1">
      <c r="A14" s="50">
        <v>1</v>
      </c>
      <c r="B14" s="50"/>
      <c r="C14" s="56" t="s">
        <v>14</v>
      </c>
      <c r="D14" s="57" t="s">
        <v>63</v>
      </c>
      <c r="E14" s="58" t="s">
        <v>13</v>
      </c>
      <c r="F14" s="59" t="s">
        <v>15</v>
      </c>
      <c r="G14" s="98" t="s">
        <v>65</v>
      </c>
    </row>
    <row r="15" spans="1:8" s="60" customFormat="1" ht="8.25" customHeight="1">
      <c r="A15" s="50"/>
      <c r="B15" s="50"/>
      <c r="C15" s="228"/>
      <c r="D15" s="229"/>
      <c r="E15" s="230"/>
      <c r="F15" s="231"/>
      <c r="G15" s="232"/>
    </row>
    <row r="16" spans="1:8" ht="165">
      <c r="A16" s="60">
        <v>1</v>
      </c>
      <c r="B16" s="60">
        <v>4</v>
      </c>
      <c r="C16" s="279" t="s">
        <v>108</v>
      </c>
      <c r="H16" s="103"/>
    </row>
    <row r="17" spans="1:8" ht="18">
      <c r="C17" s="121" t="s">
        <v>70</v>
      </c>
      <c r="D17" s="125" t="s">
        <v>42</v>
      </c>
      <c r="E17" s="123">
        <v>980</v>
      </c>
      <c r="F17" s="177"/>
      <c r="G17" s="178"/>
      <c r="H17" s="103"/>
    </row>
    <row r="18" spans="1:8">
      <c r="G18" s="176"/>
      <c r="H18" s="103"/>
    </row>
    <row r="19" spans="1:8" ht="149.25">
      <c r="A19" s="60">
        <v>1</v>
      </c>
      <c r="B19" s="60">
        <v>5</v>
      </c>
      <c r="C19" s="279" t="s">
        <v>109</v>
      </c>
      <c r="H19" s="103"/>
    </row>
    <row r="20" spans="1:8" ht="18">
      <c r="C20" s="121" t="s">
        <v>73</v>
      </c>
      <c r="D20" s="125" t="s">
        <v>27</v>
      </c>
      <c r="E20" s="123">
        <v>12</v>
      </c>
      <c r="F20" s="177"/>
      <c r="G20" s="178"/>
      <c r="H20" s="103"/>
    </row>
    <row r="21" spans="1:8">
      <c r="G21" s="176"/>
      <c r="H21" s="103"/>
    </row>
    <row r="22" spans="1:8" ht="111.75" customHeight="1">
      <c r="A22" s="60">
        <v>1</v>
      </c>
      <c r="B22" s="60">
        <v>6</v>
      </c>
      <c r="C22" s="290" t="s">
        <v>110</v>
      </c>
      <c r="E22" s="55"/>
      <c r="F22" s="55"/>
      <c r="G22" s="181"/>
      <c r="H22" s="103"/>
    </row>
    <row r="23" spans="1:8" ht="20.25" customHeight="1">
      <c r="C23" s="126"/>
      <c r="D23" s="127" t="s">
        <v>12</v>
      </c>
      <c r="E23" s="164">
        <v>1</v>
      </c>
      <c r="F23" s="177"/>
      <c r="G23" s="178"/>
      <c r="H23" s="103"/>
    </row>
    <row r="24" spans="1:8">
      <c r="C24" s="65"/>
      <c r="G24" s="176"/>
      <c r="H24" s="103"/>
    </row>
    <row r="25" spans="1:8" ht="150">
      <c r="A25" s="60">
        <v>1</v>
      </c>
      <c r="B25" s="60">
        <v>7</v>
      </c>
      <c r="C25" s="279" t="s">
        <v>111</v>
      </c>
      <c r="D25" s="66"/>
      <c r="E25" s="115"/>
      <c r="G25" s="176"/>
      <c r="H25" s="103"/>
    </row>
    <row r="26" spans="1:8" s="60" customFormat="1" ht="19.5" customHeight="1">
      <c r="C26" s="121" t="s">
        <v>26</v>
      </c>
      <c r="D26" s="125" t="s">
        <v>27</v>
      </c>
      <c r="E26" s="128">
        <v>120</v>
      </c>
      <c r="F26" s="182"/>
      <c r="G26" s="178"/>
      <c r="H26" s="101"/>
    </row>
    <row r="27" spans="1:8" s="60" customFormat="1" ht="16.5" customHeight="1">
      <c r="C27" s="227"/>
      <c r="D27" s="52"/>
      <c r="E27" s="53"/>
      <c r="F27" s="183"/>
      <c r="G27" s="176"/>
      <c r="H27" s="101"/>
    </row>
    <row r="28" spans="1:8" s="60" customFormat="1" ht="177.75" customHeight="1">
      <c r="A28" s="60">
        <v>1</v>
      </c>
      <c r="B28" s="60">
        <v>8</v>
      </c>
      <c r="C28" s="292" t="s">
        <v>120</v>
      </c>
      <c r="D28" s="66"/>
      <c r="E28" s="115"/>
      <c r="F28" s="54"/>
      <c r="G28" s="176"/>
      <c r="H28" s="101"/>
    </row>
    <row r="29" spans="1:8" s="60" customFormat="1" ht="18.75" customHeight="1">
      <c r="C29" s="121" t="s">
        <v>94</v>
      </c>
      <c r="D29" s="125" t="s">
        <v>72</v>
      </c>
      <c r="E29" s="128">
        <v>1</v>
      </c>
      <c r="F29" s="182"/>
      <c r="G29" s="178"/>
      <c r="H29" s="101"/>
    </row>
    <row r="30" spans="1:8" s="60" customFormat="1" ht="18.75" customHeight="1">
      <c r="C30" s="227"/>
      <c r="D30" s="52"/>
      <c r="E30" s="53"/>
      <c r="F30" s="183"/>
      <c r="G30" s="176"/>
      <c r="H30" s="101"/>
    </row>
    <row r="31" spans="1:8" ht="254.25">
      <c r="A31" s="60">
        <v>1</v>
      </c>
      <c r="B31" s="60">
        <v>9</v>
      </c>
      <c r="C31" s="290" t="s">
        <v>138</v>
      </c>
      <c r="D31" s="66"/>
      <c r="E31" s="115"/>
      <c r="G31" s="184"/>
      <c r="H31" s="103"/>
    </row>
    <row r="32" spans="1:8" s="60" customFormat="1" ht="18.75" customHeight="1">
      <c r="C32" s="138" t="s">
        <v>71</v>
      </c>
      <c r="D32" s="125" t="s">
        <v>72</v>
      </c>
      <c r="E32" s="128">
        <v>1</v>
      </c>
      <c r="F32" s="182"/>
      <c r="G32" s="185"/>
      <c r="H32" s="101"/>
    </row>
    <row r="33" spans="1:15" ht="18" customHeight="1">
      <c r="C33" s="65"/>
      <c r="G33" s="184"/>
      <c r="H33" s="103"/>
    </row>
    <row r="34" spans="1:15">
      <c r="A34" s="55"/>
      <c r="C34" s="129" t="s">
        <v>24</v>
      </c>
      <c r="E34" s="104"/>
      <c r="F34" s="66"/>
      <c r="G34" s="185"/>
      <c r="H34" s="103"/>
    </row>
    <row r="35" spans="1:15" ht="6" customHeight="1">
      <c r="A35" s="55"/>
      <c r="C35" s="161"/>
      <c r="E35" s="104"/>
      <c r="F35" s="186"/>
      <c r="G35" s="187"/>
      <c r="H35" s="103"/>
    </row>
    <row r="36" spans="1:15" customFormat="1" ht="28.5" customHeight="1">
      <c r="A36" s="50">
        <v>2</v>
      </c>
      <c r="B36" s="55"/>
      <c r="C36" s="56" t="s">
        <v>17</v>
      </c>
      <c r="D36" s="57" t="s">
        <v>63</v>
      </c>
      <c r="E36" s="58" t="s">
        <v>13</v>
      </c>
      <c r="F36" s="59" t="s">
        <v>15</v>
      </c>
      <c r="G36" s="116" t="s">
        <v>25</v>
      </c>
      <c r="H36" s="105"/>
    </row>
    <row r="37" spans="1:15" customFormat="1">
      <c r="A37" s="60"/>
      <c r="B37" s="60"/>
      <c r="C37" s="61"/>
      <c r="D37" s="52"/>
      <c r="E37" s="102"/>
      <c r="F37" s="54"/>
      <c r="G37" s="99"/>
      <c r="H37" s="105"/>
    </row>
    <row r="38" spans="1:15" ht="144" customHeight="1">
      <c r="A38" s="60">
        <v>2</v>
      </c>
      <c r="B38" s="60">
        <v>1</v>
      </c>
      <c r="C38" s="35" t="s">
        <v>119</v>
      </c>
      <c r="E38" s="106"/>
      <c r="F38" s="188"/>
      <c r="G38" s="189"/>
      <c r="H38" s="103"/>
    </row>
    <row r="39" spans="1:15" ht="18">
      <c r="A39" s="55"/>
      <c r="B39" s="55"/>
      <c r="C39" s="121" t="s">
        <v>22</v>
      </c>
      <c r="D39" s="125" t="s">
        <v>43</v>
      </c>
      <c r="E39" s="173">
        <v>220</v>
      </c>
      <c r="F39" s="190"/>
      <c r="G39" s="191"/>
      <c r="H39" s="103"/>
    </row>
    <row r="40" spans="1:15" ht="10.5" customHeight="1">
      <c r="A40" s="55"/>
      <c r="B40" s="55"/>
      <c r="C40" s="87"/>
      <c r="E40" s="117"/>
      <c r="F40" s="192"/>
      <c r="G40" s="193"/>
      <c r="H40" s="103"/>
    </row>
    <row r="41" spans="1:15" ht="257.25">
      <c r="A41" s="60">
        <v>2</v>
      </c>
      <c r="B41" s="60">
        <v>2</v>
      </c>
      <c r="C41" s="279" t="s">
        <v>118</v>
      </c>
      <c r="H41" s="103"/>
    </row>
    <row r="42" spans="1:15" ht="18">
      <c r="A42" s="55"/>
      <c r="B42" s="55"/>
      <c r="C42" s="121" t="s">
        <v>22</v>
      </c>
      <c r="D42" s="125" t="s">
        <v>43</v>
      </c>
      <c r="E42" s="128">
        <v>311</v>
      </c>
      <c r="F42" s="177"/>
      <c r="G42" s="178"/>
      <c r="H42" s="103"/>
    </row>
    <row r="43" spans="1:15" ht="10.5" customHeight="1">
      <c r="A43" s="55"/>
      <c r="B43" s="55"/>
      <c r="C43" s="68"/>
      <c r="D43" s="69"/>
      <c r="E43" s="118"/>
      <c r="F43" s="179"/>
      <c r="G43" s="194"/>
      <c r="H43" s="103"/>
    </row>
    <row r="44" spans="1:15" ht="174" customHeight="1">
      <c r="A44" s="60">
        <v>2</v>
      </c>
      <c r="B44" s="60">
        <v>3</v>
      </c>
      <c r="C44" s="290" t="s">
        <v>117</v>
      </c>
      <c r="H44" s="103"/>
    </row>
    <row r="45" spans="1:15" s="71" customFormat="1" ht="18">
      <c r="A45" s="55"/>
      <c r="B45" s="55"/>
      <c r="C45" s="121" t="s">
        <v>22</v>
      </c>
      <c r="D45" s="125" t="s">
        <v>43</v>
      </c>
      <c r="E45" s="128">
        <v>120</v>
      </c>
      <c r="F45" s="177"/>
      <c r="G45" s="178"/>
      <c r="H45" s="107"/>
      <c r="I45" s="72"/>
      <c r="J45" s="72"/>
      <c r="K45" s="72"/>
      <c r="L45" s="72"/>
      <c r="M45" s="72"/>
      <c r="N45" s="72"/>
      <c r="O45" s="73"/>
    </row>
    <row r="46" spans="1:15" s="76" customFormat="1" ht="17.25" customHeight="1">
      <c r="A46" s="60"/>
      <c r="B46" s="60"/>
      <c r="C46" s="62"/>
      <c r="D46" s="52"/>
      <c r="E46" s="102"/>
      <c r="F46" s="54"/>
      <c r="G46" s="99"/>
      <c r="H46" s="107"/>
      <c r="I46" s="77"/>
      <c r="J46" s="77"/>
      <c r="K46" s="77"/>
      <c r="L46" s="77"/>
      <c r="M46" s="77"/>
      <c r="N46" s="77"/>
      <c r="O46" s="78"/>
    </row>
    <row r="47" spans="1:15" customFormat="1" ht="28.5" customHeight="1">
      <c r="A47" s="50">
        <v>2</v>
      </c>
      <c r="B47" s="55"/>
      <c r="C47" s="56" t="s">
        <v>17</v>
      </c>
      <c r="D47" s="57" t="s">
        <v>63</v>
      </c>
      <c r="E47" s="58" t="s">
        <v>13</v>
      </c>
      <c r="F47" s="59" t="s">
        <v>15</v>
      </c>
      <c r="G47" s="116" t="s">
        <v>25</v>
      </c>
      <c r="H47" s="105"/>
    </row>
    <row r="48" spans="1:15" s="236" customFormat="1" ht="10.5" customHeight="1">
      <c r="A48" s="50"/>
      <c r="B48" s="55"/>
      <c r="C48" s="233"/>
      <c r="D48" s="229"/>
      <c r="E48" s="230"/>
      <c r="F48" s="231"/>
      <c r="G48" s="234"/>
      <c r="H48" s="235"/>
    </row>
    <row r="49" spans="1:8" ht="149.25">
      <c r="A49" s="33">
        <v>2</v>
      </c>
      <c r="B49" s="33">
        <v>4</v>
      </c>
      <c r="C49" s="291" t="s">
        <v>116</v>
      </c>
      <c r="D49" s="70"/>
      <c r="E49" s="108"/>
      <c r="F49" s="195"/>
      <c r="G49" s="196"/>
      <c r="H49" s="103"/>
    </row>
    <row r="50" spans="1:8" s="60" customFormat="1" ht="18">
      <c r="A50" s="33"/>
      <c r="B50" s="33"/>
      <c r="C50" s="130" t="s">
        <v>28</v>
      </c>
      <c r="D50" s="122" t="s">
        <v>29</v>
      </c>
      <c r="E50" s="131">
        <v>1000</v>
      </c>
      <c r="F50" s="131"/>
      <c r="G50" s="197"/>
      <c r="H50" s="101"/>
    </row>
    <row r="51" spans="1:8" ht="18" customHeight="1">
      <c r="A51" s="74"/>
      <c r="B51" s="74"/>
      <c r="C51" s="75"/>
      <c r="D51" s="70"/>
      <c r="E51" s="108"/>
      <c r="F51" s="195"/>
      <c r="G51" s="196"/>
      <c r="H51" s="103"/>
    </row>
    <row r="52" spans="1:8" ht="120">
      <c r="A52" s="60">
        <v>2</v>
      </c>
      <c r="B52" s="60">
        <v>5</v>
      </c>
      <c r="C52" s="279" t="s">
        <v>115</v>
      </c>
      <c r="E52" s="102"/>
      <c r="F52" s="183"/>
      <c r="H52" s="103"/>
    </row>
    <row r="53" spans="1:8" ht="18">
      <c r="C53" s="121" t="s">
        <v>41</v>
      </c>
      <c r="D53" s="122" t="s">
        <v>29</v>
      </c>
      <c r="E53" s="132">
        <v>52.5</v>
      </c>
      <c r="F53" s="182"/>
      <c r="G53" s="178"/>
      <c r="H53" s="103"/>
    </row>
    <row r="54" spans="1:8">
      <c r="D54" s="163"/>
      <c r="E54" s="115"/>
      <c r="F54" s="183"/>
      <c r="G54" s="176"/>
      <c r="H54" s="103"/>
    </row>
    <row r="55" spans="1:8" ht="45">
      <c r="A55" s="60">
        <v>2</v>
      </c>
      <c r="B55" s="60">
        <v>6</v>
      </c>
      <c r="C55" s="270" t="s">
        <v>96</v>
      </c>
      <c r="D55" s="163"/>
      <c r="E55" s="115"/>
      <c r="F55" s="183"/>
      <c r="G55" s="271"/>
      <c r="H55" s="103"/>
    </row>
    <row r="56" spans="1:8" s="278" customFormat="1" ht="18">
      <c r="A56" s="272"/>
      <c r="B56" s="272"/>
      <c r="C56" s="273" t="s">
        <v>97</v>
      </c>
      <c r="D56" s="274" t="s">
        <v>98</v>
      </c>
      <c r="E56" s="275">
        <v>60</v>
      </c>
      <c r="F56" s="276"/>
      <c r="G56" s="277"/>
    </row>
    <row r="57" spans="1:8">
      <c r="E57" s="102"/>
      <c r="H57" s="103"/>
    </row>
    <row r="58" spans="1:8" ht="209.25">
      <c r="A58" s="60">
        <v>2</v>
      </c>
      <c r="B58" s="60">
        <v>7</v>
      </c>
      <c r="C58" s="279" t="s">
        <v>99</v>
      </c>
      <c r="F58" s="183"/>
      <c r="G58" s="280"/>
      <c r="H58" s="103"/>
    </row>
    <row r="59" spans="1:8" ht="18">
      <c r="C59" s="121" t="s">
        <v>41</v>
      </c>
      <c r="D59" s="122" t="s">
        <v>100</v>
      </c>
      <c r="E59" s="132">
        <v>191</v>
      </c>
      <c r="F59" s="182"/>
      <c r="G59" s="281"/>
      <c r="H59" s="103"/>
    </row>
    <row r="60" spans="1:8" ht="240">
      <c r="A60" s="60">
        <v>2</v>
      </c>
      <c r="B60" s="60">
        <v>8</v>
      </c>
      <c r="C60" s="282" t="s">
        <v>125</v>
      </c>
      <c r="E60" s="102"/>
      <c r="G60" s="280"/>
      <c r="H60" s="103"/>
    </row>
    <row r="61" spans="1:8">
      <c r="A61" s="55"/>
      <c r="B61" s="55"/>
      <c r="C61" s="283" t="s">
        <v>101</v>
      </c>
      <c r="D61" s="284" t="s">
        <v>55</v>
      </c>
      <c r="E61" s="128">
        <v>215</v>
      </c>
      <c r="F61" s="177"/>
      <c r="G61" s="281"/>
      <c r="H61" s="103"/>
    </row>
    <row r="62" spans="1:8" ht="9.75" customHeight="1">
      <c r="A62" s="50"/>
      <c r="C62" s="51"/>
      <c r="E62" s="102"/>
      <c r="H62" s="103"/>
    </row>
    <row r="63" spans="1:8" ht="240">
      <c r="A63" s="60">
        <v>2</v>
      </c>
      <c r="B63" s="60">
        <v>8</v>
      </c>
      <c r="C63" s="282" t="s">
        <v>137</v>
      </c>
      <c r="E63" s="102"/>
      <c r="G63" s="280"/>
      <c r="H63" s="103"/>
    </row>
    <row r="64" spans="1:8">
      <c r="A64" s="55"/>
      <c r="B64" s="55"/>
      <c r="C64" s="283" t="s">
        <v>101</v>
      </c>
      <c r="D64" s="284" t="s">
        <v>55</v>
      </c>
      <c r="E64" s="128">
        <v>160</v>
      </c>
      <c r="F64" s="177"/>
      <c r="G64" s="281"/>
      <c r="H64" s="103"/>
    </row>
    <row r="65" spans="1:15">
      <c r="A65" s="50"/>
      <c r="C65" s="51"/>
      <c r="E65" s="102"/>
      <c r="H65" s="103"/>
    </row>
    <row r="66" spans="1:15">
      <c r="A66" s="55"/>
      <c r="B66" s="55"/>
      <c r="C66" s="67" t="s">
        <v>24</v>
      </c>
      <c r="E66" s="104"/>
      <c r="F66" s="66"/>
      <c r="G66" s="178"/>
      <c r="H66" s="103"/>
    </row>
    <row r="67" spans="1:15">
      <c r="A67" s="50"/>
      <c r="C67" s="51"/>
      <c r="E67" s="102"/>
      <c r="H67" s="103"/>
    </row>
    <row r="68" spans="1:15">
      <c r="A68" s="50"/>
      <c r="C68" s="51"/>
      <c r="E68" s="102"/>
      <c r="H68" s="103"/>
    </row>
    <row r="69" spans="1:15">
      <c r="A69" s="50"/>
      <c r="C69" s="51"/>
      <c r="E69" s="102"/>
      <c r="H69" s="103"/>
    </row>
    <row r="70" spans="1:15">
      <c r="A70" s="55"/>
      <c r="B70" s="55"/>
      <c r="C70" s="294"/>
      <c r="E70" s="104"/>
      <c r="F70" s="66"/>
      <c r="G70" s="176"/>
      <c r="H70" s="103"/>
    </row>
    <row r="71" spans="1:15" customFormat="1" ht="12.75">
      <c r="E71" s="105"/>
      <c r="F71" s="188"/>
      <c r="G71" s="188"/>
      <c r="H71" s="105"/>
    </row>
    <row r="72" spans="1:15" customFormat="1" ht="12.75">
      <c r="E72" s="105"/>
      <c r="F72" s="188"/>
      <c r="G72" s="188"/>
      <c r="H72" s="105"/>
    </row>
    <row r="73" spans="1:15" ht="31.5" customHeight="1">
      <c r="A73" s="50">
        <v>3</v>
      </c>
      <c r="C73" s="79" t="s">
        <v>23</v>
      </c>
      <c r="D73" s="57" t="s">
        <v>63</v>
      </c>
      <c r="E73" s="58" t="s">
        <v>13</v>
      </c>
      <c r="F73" s="119" t="s">
        <v>15</v>
      </c>
      <c r="G73" s="120" t="s">
        <v>66</v>
      </c>
      <c r="H73" s="103"/>
    </row>
    <row r="74" spans="1:15">
      <c r="A74" s="50"/>
      <c r="C74" s="51"/>
      <c r="E74" s="102"/>
      <c r="H74" s="103"/>
    </row>
    <row r="75" spans="1:15" ht="205.5" customHeight="1">
      <c r="A75" s="60">
        <v>3</v>
      </c>
      <c r="B75" s="60">
        <v>1</v>
      </c>
      <c r="C75" s="279" t="s">
        <v>114</v>
      </c>
      <c r="E75" s="102"/>
      <c r="H75" s="103"/>
    </row>
    <row r="76" spans="1:15" s="60" customFormat="1" ht="18">
      <c r="A76" s="55"/>
      <c r="B76" s="55"/>
      <c r="C76" s="121" t="s">
        <v>22</v>
      </c>
      <c r="D76" s="125" t="s">
        <v>43</v>
      </c>
      <c r="E76" s="128">
        <v>240</v>
      </c>
      <c r="F76" s="177"/>
      <c r="G76" s="178"/>
      <c r="H76" s="101"/>
      <c r="I76" s="55"/>
    </row>
    <row r="77" spans="1:15" s="46" customFormat="1">
      <c r="A77" s="60"/>
      <c r="B77" s="60"/>
      <c r="C77" s="62"/>
      <c r="D77" s="52"/>
      <c r="E77" s="102"/>
      <c r="F77" s="54"/>
      <c r="G77" s="99"/>
      <c r="H77" s="109"/>
    </row>
    <row r="78" spans="1:15" s="46" customFormat="1" ht="302.25" customHeight="1">
      <c r="A78" s="60">
        <v>3</v>
      </c>
      <c r="B78" s="60">
        <v>2</v>
      </c>
      <c r="C78" s="279" t="s">
        <v>113</v>
      </c>
      <c r="D78" s="52"/>
      <c r="E78" s="102"/>
      <c r="F78" s="54"/>
      <c r="G78" s="99"/>
      <c r="H78" s="109"/>
    </row>
    <row r="79" spans="1:15" s="46" customFormat="1" ht="18">
      <c r="A79" s="60"/>
      <c r="B79" s="134"/>
      <c r="C79" s="121" t="s">
        <v>41</v>
      </c>
      <c r="D79" s="125" t="s">
        <v>42</v>
      </c>
      <c r="E79" s="132">
        <v>960</v>
      </c>
      <c r="F79" s="182"/>
      <c r="G79" s="178"/>
      <c r="H79" s="109"/>
    </row>
    <row r="80" spans="1:15" s="71" customFormat="1">
      <c r="A80" s="88"/>
      <c r="B80" s="133"/>
      <c r="C80" s="140"/>
      <c r="D80" s="89"/>
      <c r="E80" s="110"/>
      <c r="F80" s="199"/>
      <c r="G80" s="200"/>
      <c r="H80" s="107"/>
      <c r="I80" s="72"/>
      <c r="J80" s="72"/>
      <c r="K80" s="72"/>
      <c r="L80" s="72"/>
      <c r="M80" s="72"/>
      <c r="N80" s="72"/>
      <c r="O80" s="73"/>
    </row>
    <row r="81" spans="1:15" ht="31.5" customHeight="1">
      <c r="A81" s="50">
        <v>3</v>
      </c>
      <c r="C81" s="79" t="s">
        <v>23</v>
      </c>
      <c r="D81" s="57" t="s">
        <v>63</v>
      </c>
      <c r="E81" s="58" t="s">
        <v>13</v>
      </c>
      <c r="F81" s="119" t="s">
        <v>15</v>
      </c>
      <c r="G81" s="120" t="s">
        <v>66</v>
      </c>
      <c r="H81" s="103"/>
    </row>
    <row r="82" spans="1:15" s="46" customFormat="1" ht="280.5" customHeight="1">
      <c r="A82" s="60">
        <v>3</v>
      </c>
      <c r="B82" s="60">
        <v>3</v>
      </c>
      <c r="C82" s="290" t="s">
        <v>112</v>
      </c>
      <c r="D82" s="52"/>
      <c r="E82" s="102"/>
      <c r="F82" s="54"/>
      <c r="G82" s="99"/>
      <c r="H82" s="109"/>
    </row>
    <row r="83" spans="1:15" s="46" customFormat="1" ht="18">
      <c r="A83" s="60"/>
      <c r="B83" s="134"/>
      <c r="C83" s="121" t="s">
        <v>41</v>
      </c>
      <c r="D83" s="125" t="s">
        <v>42</v>
      </c>
      <c r="E83" s="132">
        <v>650</v>
      </c>
      <c r="F83" s="182"/>
      <c r="G83" s="178"/>
      <c r="H83" s="109"/>
    </row>
    <row r="84" spans="1:15" s="71" customFormat="1">
      <c r="A84" s="88"/>
      <c r="B84" s="133"/>
      <c r="C84" s="90"/>
      <c r="D84" s="89"/>
      <c r="E84" s="110"/>
      <c r="F84" s="199"/>
      <c r="G84" s="200"/>
      <c r="H84" s="107"/>
      <c r="I84" s="72"/>
      <c r="J84" s="72"/>
      <c r="K84" s="72"/>
      <c r="L84" s="72"/>
      <c r="M84" s="72"/>
      <c r="N84" s="72"/>
      <c r="O84" s="73"/>
    </row>
    <row r="85" spans="1:15" s="71" customFormat="1">
      <c r="A85" s="60"/>
      <c r="B85" s="60"/>
      <c r="C85" s="80" t="s">
        <v>24</v>
      </c>
      <c r="D85" s="52"/>
      <c r="E85" s="102"/>
      <c r="F85" s="54"/>
      <c r="G85" s="178"/>
      <c r="H85" s="107"/>
      <c r="I85" s="72"/>
      <c r="J85" s="72"/>
      <c r="K85" s="72"/>
      <c r="L85" s="72"/>
      <c r="M85" s="72"/>
      <c r="N85" s="72"/>
      <c r="O85" s="73"/>
    </row>
    <row r="86" spans="1:15" s="71" customFormat="1">
      <c r="A86" s="60"/>
      <c r="B86" s="60"/>
      <c r="C86" s="159"/>
      <c r="D86" s="52"/>
      <c r="E86" s="102"/>
      <c r="F86" s="54"/>
      <c r="G86" s="198"/>
      <c r="H86" s="107"/>
      <c r="I86" s="72"/>
      <c r="J86" s="72"/>
      <c r="K86" s="72"/>
      <c r="L86" s="72"/>
      <c r="M86" s="72"/>
      <c r="N86" s="72"/>
      <c r="O86" s="73"/>
    </row>
    <row r="87" spans="1:15" s="71" customFormat="1" ht="15.75" customHeight="1">
      <c r="A87" s="60"/>
      <c r="B87" s="60"/>
      <c r="C87" s="61"/>
      <c r="D87" s="52"/>
      <c r="E87" s="102"/>
      <c r="F87" s="54"/>
      <c r="G87" s="99"/>
      <c r="H87" s="107"/>
      <c r="I87" s="72"/>
      <c r="J87" s="72"/>
      <c r="K87" s="72"/>
      <c r="L87" s="72"/>
      <c r="M87" s="72"/>
      <c r="N87" s="72"/>
      <c r="O87" s="73"/>
    </row>
    <row r="88" spans="1:15" s="71" customFormat="1" ht="15.75" customHeight="1">
      <c r="A88" s="60"/>
      <c r="B88" s="60"/>
      <c r="C88" s="61"/>
      <c r="D88" s="52"/>
      <c r="E88" s="102"/>
      <c r="F88" s="54"/>
      <c r="G88" s="99"/>
      <c r="H88" s="107"/>
      <c r="I88" s="72"/>
      <c r="J88" s="72"/>
      <c r="K88" s="72"/>
      <c r="L88" s="72"/>
      <c r="M88" s="72"/>
      <c r="N88" s="72"/>
      <c r="O88" s="73"/>
    </row>
    <row r="89" spans="1:15" ht="14.25" customHeight="1">
      <c r="A89" s="81"/>
      <c r="B89" s="81"/>
      <c r="C89" s="82" t="s">
        <v>80</v>
      </c>
      <c r="E89" s="111"/>
      <c r="F89" s="201"/>
      <c r="G89" s="202"/>
      <c r="H89" s="103"/>
    </row>
    <row r="90" spans="1:15">
      <c r="A90" s="81"/>
      <c r="B90" s="81"/>
      <c r="C90" s="83"/>
      <c r="E90" s="111"/>
      <c r="F90" s="201"/>
      <c r="G90" s="202"/>
      <c r="H90" s="103"/>
    </row>
    <row r="91" spans="1:15">
      <c r="A91" s="32">
        <v>1</v>
      </c>
      <c r="B91" s="32"/>
      <c r="C91" s="84" t="s">
        <v>32</v>
      </c>
      <c r="D91" s="85"/>
      <c r="E91" s="112"/>
      <c r="F91" s="203"/>
      <c r="G91" s="197"/>
      <c r="H91" s="103"/>
    </row>
    <row r="92" spans="1:15">
      <c r="A92" s="32">
        <v>2</v>
      </c>
      <c r="B92" s="32"/>
      <c r="C92" s="84" t="s">
        <v>33</v>
      </c>
      <c r="D92" s="85"/>
      <c r="E92" s="112"/>
      <c r="F92" s="203"/>
      <c r="G92" s="197"/>
      <c r="H92" s="103"/>
    </row>
    <row r="93" spans="1:15">
      <c r="A93" s="32">
        <v>3</v>
      </c>
      <c r="B93" s="32"/>
      <c r="C93" s="84" t="s">
        <v>6</v>
      </c>
      <c r="D93" s="85"/>
      <c r="E93" s="112"/>
      <c r="F93" s="203"/>
      <c r="G93" s="197"/>
      <c r="H93" s="103"/>
    </row>
    <row r="94" spans="1:15">
      <c r="E94" s="102"/>
      <c r="H94" s="103"/>
    </row>
    <row r="95" spans="1:15">
      <c r="C95" s="80" t="s">
        <v>34</v>
      </c>
      <c r="D95" s="86"/>
      <c r="E95" s="113"/>
      <c r="F95" s="204"/>
      <c r="G95" s="205"/>
      <c r="H95" s="103"/>
    </row>
    <row r="96" spans="1:15">
      <c r="E96" s="102"/>
      <c r="H96" s="103"/>
    </row>
    <row r="97" spans="5:8">
      <c r="E97" s="102"/>
      <c r="H97" s="103"/>
    </row>
    <row r="98" spans="5:8">
      <c r="E98" s="102"/>
      <c r="H98" s="103"/>
    </row>
    <row r="99" spans="5:8">
      <c r="E99" s="102"/>
      <c r="H99" s="103"/>
    </row>
  </sheetData>
  <phoneticPr fontId="0" type="noConversion"/>
  <pageMargins left="0.70866141732283472" right="0.70866141732283472" top="0.98425196850393704" bottom="0.74803149606299213" header="0.31496062992125984" footer="0.31496062992125984"/>
  <pageSetup paperSize="9" scale="95" firstPageNumber="2" orientation="portrait" useFirstPageNumber="1" r:id="rId1"/>
  <headerFooter alignWithMargins="0">
    <oddHeader>&amp;L&amp;"Times New Roman,Regular"&amp;8Projektirao: VIA FACTUM d.o.o.
Glavni projektant: S. Panović d.i.g.
Projektant: S. Panović d.i.g.
               &amp;R&amp;"Times New Roman,Regular"&amp;8T.D.: 234/14
Z.O.P.: 38/14</oddHeader>
    <oddFooter>&amp;L&amp;"Times New Roman,Regular"&amp;8Investitor: OPĆINA Sv. FILIP i JAKOV
Građevina:  Nerazvrstana prometnica u Turnju - predio Međine&amp;R&amp;"Times New Roman,Regular"&amp;9&amp;P</oddFooter>
  </headerFooter>
  <rowBreaks count="8" manualBreakCount="8">
    <brk id="13" max="6" man="1"/>
    <brk id="21" max="6" man="1"/>
    <brk id="27" max="6" man="1"/>
    <brk id="34" max="16383" man="1"/>
    <brk id="57" max="6" man="1"/>
    <brk id="70" max="16383" man="1"/>
    <brk id="80" max="6" man="1"/>
    <brk id="8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view="pageLayout" topLeftCell="A13" zoomScaleNormal="100" zoomScaleSheetLayoutView="100" workbookViewId="0">
      <selection activeCell="G45" sqref="G45"/>
    </sheetView>
  </sheetViews>
  <sheetFormatPr defaultRowHeight="15"/>
  <cols>
    <col min="1" max="1" width="5.140625" style="26" customWidth="1"/>
    <col min="2" max="2" width="5.42578125" style="26" customWidth="1"/>
    <col min="3" max="3" width="41.42578125" style="30" customWidth="1"/>
    <col min="4" max="4" width="6" style="139" customWidth="1"/>
    <col min="5" max="5" width="10.140625" style="166" customWidth="1"/>
    <col min="6" max="6" width="10.42578125" style="28" customWidth="1"/>
    <col min="7" max="7" width="13" style="29" customWidth="1"/>
    <col min="8" max="16384" width="9.140625" style="3"/>
  </cols>
  <sheetData>
    <row r="1" spans="1:7" ht="30">
      <c r="A1" s="1" t="s">
        <v>75</v>
      </c>
      <c r="C1" s="44" t="s">
        <v>10</v>
      </c>
      <c r="D1" s="48" t="s">
        <v>63</v>
      </c>
      <c r="E1" s="165" t="s">
        <v>13</v>
      </c>
      <c r="F1" s="49" t="s">
        <v>15</v>
      </c>
      <c r="G1" s="48" t="s">
        <v>16</v>
      </c>
    </row>
    <row r="2" spans="1:7">
      <c r="C2" s="27"/>
    </row>
    <row r="3" spans="1:7" ht="241.5" customHeight="1">
      <c r="A3" s="26">
        <v>2</v>
      </c>
      <c r="B3" s="26">
        <v>1</v>
      </c>
      <c r="C3" s="35" t="s">
        <v>104</v>
      </c>
      <c r="E3" s="167"/>
    </row>
    <row r="4" spans="1:7" ht="17.25" customHeight="1">
      <c r="C4" s="43" t="s">
        <v>31</v>
      </c>
      <c r="D4" s="38" t="s">
        <v>11</v>
      </c>
      <c r="E4" s="168">
        <v>9</v>
      </c>
      <c r="F4" s="206"/>
      <c r="G4" s="207"/>
    </row>
    <row r="5" spans="1:7">
      <c r="C5" s="27"/>
      <c r="E5" s="167"/>
    </row>
    <row r="6" spans="1:7" ht="316.5" customHeight="1">
      <c r="A6" s="26">
        <v>2</v>
      </c>
      <c r="B6" s="26">
        <v>2</v>
      </c>
      <c r="C6" s="35" t="s">
        <v>105</v>
      </c>
      <c r="E6" s="167"/>
    </row>
    <row r="7" spans="1:7">
      <c r="C7" s="289" t="s">
        <v>91</v>
      </c>
      <c r="D7" s="38" t="s">
        <v>11</v>
      </c>
      <c r="E7" s="168">
        <v>7</v>
      </c>
      <c r="F7" s="206"/>
      <c r="G7" s="207"/>
    </row>
    <row r="8" spans="1:7">
      <c r="C8" s="221"/>
      <c r="D8" s="285"/>
      <c r="E8" s="286"/>
      <c r="F8" s="287"/>
      <c r="G8" s="288"/>
    </row>
    <row r="9" spans="1:7" ht="315">
      <c r="A9" s="26">
        <v>2</v>
      </c>
      <c r="B9" s="26">
        <v>3</v>
      </c>
      <c r="C9" s="35" t="s">
        <v>106</v>
      </c>
      <c r="D9" s="175"/>
      <c r="E9" s="167"/>
    </row>
    <row r="10" spans="1:7">
      <c r="C10" s="43" t="s">
        <v>91</v>
      </c>
      <c r="D10" s="38" t="s">
        <v>11</v>
      </c>
      <c r="E10" s="168">
        <v>2</v>
      </c>
      <c r="F10" s="206"/>
      <c r="G10" s="207"/>
    </row>
    <row r="11" spans="1:7">
      <c r="C11" s="221"/>
      <c r="D11" s="175"/>
      <c r="E11" s="219"/>
      <c r="G11" s="160"/>
    </row>
    <row r="12" spans="1:7" ht="315" customHeight="1">
      <c r="A12" s="26">
        <v>2</v>
      </c>
      <c r="B12" s="26">
        <v>4</v>
      </c>
      <c r="C12" s="35" t="s">
        <v>107</v>
      </c>
      <c r="E12" s="167"/>
    </row>
    <row r="13" spans="1:7">
      <c r="C13" s="220" t="s">
        <v>67</v>
      </c>
      <c r="D13" s="38" t="s">
        <v>11</v>
      </c>
      <c r="E13" s="168">
        <v>2</v>
      </c>
      <c r="F13" s="206"/>
      <c r="G13" s="207"/>
    </row>
    <row r="14" spans="1:7">
      <c r="C14" s="221"/>
      <c r="E14" s="169"/>
      <c r="G14" s="160"/>
    </row>
    <row r="15" spans="1:7" ht="315" customHeight="1">
      <c r="A15" s="26">
        <v>2</v>
      </c>
      <c r="B15" s="26">
        <v>5</v>
      </c>
      <c r="C15" s="35" t="s">
        <v>139</v>
      </c>
      <c r="D15" s="175"/>
      <c r="E15" s="167"/>
    </row>
    <row r="16" spans="1:7">
      <c r="C16" s="220" t="s">
        <v>103</v>
      </c>
      <c r="D16" s="38" t="s">
        <v>11</v>
      </c>
      <c r="E16" s="168">
        <v>8</v>
      </c>
      <c r="F16" s="206"/>
      <c r="G16" s="207"/>
    </row>
    <row r="17" spans="1:11">
      <c r="C17" s="221"/>
      <c r="D17" s="175"/>
      <c r="E17" s="169"/>
      <c r="G17" s="160"/>
    </row>
    <row r="18" spans="1:11" ht="158.25" customHeight="1">
      <c r="A18" s="26">
        <v>2</v>
      </c>
      <c r="B18" s="26">
        <v>6</v>
      </c>
      <c r="C18" s="35" t="s">
        <v>134</v>
      </c>
      <c r="D18" s="175"/>
      <c r="E18" s="167"/>
    </row>
    <row r="19" spans="1:11">
      <c r="C19" s="220"/>
      <c r="D19" s="38" t="s">
        <v>11</v>
      </c>
      <c r="E19" s="168">
        <v>1</v>
      </c>
      <c r="F19" s="206"/>
      <c r="G19" s="207"/>
    </row>
    <row r="20" spans="1:11">
      <c r="C20" s="221"/>
      <c r="D20" s="175"/>
      <c r="E20" s="169"/>
      <c r="G20" s="160"/>
    </row>
    <row r="21" spans="1:11" ht="273" customHeight="1">
      <c r="A21" s="26">
        <v>2</v>
      </c>
      <c r="B21" s="26">
        <v>7</v>
      </c>
      <c r="C21" s="35" t="s">
        <v>82</v>
      </c>
      <c r="D21" s="141"/>
      <c r="E21" s="170"/>
      <c r="F21" s="222"/>
      <c r="G21" s="223"/>
      <c r="K21" s="135"/>
    </row>
    <row r="22" spans="1:11" ht="18" customHeight="1">
      <c r="B22" s="225">
        <v>1</v>
      </c>
      <c r="C22" s="158" t="s">
        <v>92</v>
      </c>
      <c r="D22" s="142"/>
      <c r="E22" s="145"/>
      <c r="F22" s="209"/>
      <c r="G22" s="210"/>
    </row>
    <row r="23" spans="1:11">
      <c r="B23" s="225"/>
      <c r="C23" s="43" t="s">
        <v>78</v>
      </c>
      <c r="D23" s="144" t="s">
        <v>55</v>
      </c>
      <c r="E23" s="146">
        <v>300</v>
      </c>
      <c r="F23" s="211"/>
      <c r="G23" s="212"/>
    </row>
    <row r="24" spans="1:11" ht="30" hidden="1">
      <c r="B24" s="225"/>
      <c r="C24" s="158" t="s">
        <v>76</v>
      </c>
      <c r="D24" s="142"/>
      <c r="E24" s="145"/>
      <c r="F24" s="209"/>
      <c r="G24" s="210"/>
    </row>
    <row r="25" spans="1:11" hidden="1">
      <c r="B25" s="225"/>
      <c r="C25" s="43" t="s">
        <v>64</v>
      </c>
      <c r="D25" s="144" t="s">
        <v>55</v>
      </c>
      <c r="E25" s="146"/>
      <c r="F25" s="213">
        <v>4</v>
      </c>
      <c r="G25" s="214">
        <f>E25*F25</f>
        <v>0</v>
      </c>
    </row>
    <row r="26" spans="1:11" ht="30" hidden="1">
      <c r="B26" s="225"/>
      <c r="C26" s="158" t="s">
        <v>77</v>
      </c>
      <c r="D26" s="142"/>
      <c r="E26" s="145"/>
      <c r="F26" s="208"/>
      <c r="G26" s="210"/>
    </row>
    <row r="27" spans="1:11" hidden="1">
      <c r="B27" s="225"/>
      <c r="C27" s="43" t="s">
        <v>56</v>
      </c>
      <c r="D27" s="144" t="s">
        <v>55</v>
      </c>
      <c r="E27" s="146"/>
      <c r="F27" s="213">
        <v>4</v>
      </c>
      <c r="G27" s="214">
        <f>E27*F27</f>
        <v>0</v>
      </c>
    </row>
    <row r="28" spans="1:11" ht="30">
      <c r="B28" s="225">
        <v>2</v>
      </c>
      <c r="C28" s="158" t="s">
        <v>102</v>
      </c>
      <c r="D28" s="142"/>
      <c r="E28" s="145"/>
      <c r="F28" s="209"/>
      <c r="G28" s="210"/>
    </row>
    <row r="29" spans="1:11">
      <c r="C29" s="43" t="s">
        <v>93</v>
      </c>
      <c r="D29" s="144" t="s">
        <v>55</v>
      </c>
      <c r="E29" s="146">
        <v>100</v>
      </c>
      <c r="F29" s="211"/>
      <c r="G29" s="212"/>
    </row>
    <row r="30" spans="1:11">
      <c r="C30" s="147"/>
      <c r="D30" s="148"/>
      <c r="E30" s="226"/>
      <c r="F30" s="208"/>
      <c r="G30" s="215"/>
    </row>
    <row r="31" spans="1:11" ht="268.5" customHeight="1">
      <c r="A31" s="26">
        <v>2</v>
      </c>
      <c r="B31" s="26">
        <v>8</v>
      </c>
      <c r="C31" s="35" t="s">
        <v>136</v>
      </c>
      <c r="D31" s="141"/>
      <c r="E31" s="224"/>
      <c r="F31" s="222"/>
      <c r="G31" s="223"/>
      <c r="K31" s="135"/>
    </row>
    <row r="32" spans="1:11" ht="17.25" customHeight="1">
      <c r="C32" s="158" t="s">
        <v>135</v>
      </c>
      <c r="D32" s="142"/>
      <c r="E32" s="145"/>
      <c r="F32" s="209"/>
      <c r="G32" s="210"/>
    </row>
    <row r="33" spans="1:15" ht="17.25" customHeight="1">
      <c r="C33" s="143" t="s">
        <v>68</v>
      </c>
      <c r="D33" s="144" t="s">
        <v>124</v>
      </c>
      <c r="E33" s="146">
        <v>40</v>
      </c>
      <c r="F33" s="211"/>
      <c r="G33" s="212"/>
    </row>
    <row r="34" spans="1:15" ht="17.25" customHeight="1">
      <c r="D34" s="175"/>
    </row>
    <row r="35" spans="1:15">
      <c r="A35" s="1" t="s">
        <v>75</v>
      </c>
      <c r="C35" s="42" t="s">
        <v>30</v>
      </c>
      <c r="E35" s="167"/>
      <c r="F35" s="29"/>
      <c r="G35" s="216"/>
    </row>
    <row r="36" spans="1:15">
      <c r="C36" s="31"/>
      <c r="E36" s="167"/>
    </row>
    <row r="37" spans="1:15" ht="15.75">
      <c r="C37" s="34" t="s">
        <v>79</v>
      </c>
      <c r="E37" s="167"/>
    </row>
    <row r="38" spans="1:15">
      <c r="C38" s="31"/>
      <c r="E38" s="167"/>
    </row>
    <row r="39" spans="1:15" s="151" customFormat="1">
      <c r="A39" s="149"/>
      <c r="B39" s="149" t="s">
        <v>74</v>
      </c>
      <c r="C39" s="42" t="s">
        <v>18</v>
      </c>
      <c r="D39" s="150"/>
      <c r="E39" s="171"/>
      <c r="F39" s="37"/>
      <c r="G39" s="217"/>
      <c r="I39" s="152"/>
      <c r="J39" s="152"/>
      <c r="K39" s="152"/>
      <c r="L39" s="152"/>
      <c r="M39" s="152"/>
      <c r="N39" s="152"/>
      <c r="O39" s="153"/>
    </row>
    <row r="40" spans="1:15" s="151" customFormat="1">
      <c r="A40" s="149"/>
      <c r="B40" s="149" t="s">
        <v>75</v>
      </c>
      <c r="C40" s="42" t="s">
        <v>10</v>
      </c>
      <c r="D40" s="150"/>
      <c r="E40" s="171"/>
      <c r="F40" s="37"/>
      <c r="G40" s="217"/>
      <c r="I40" s="152"/>
      <c r="J40" s="152"/>
      <c r="K40" s="152"/>
      <c r="L40" s="152"/>
      <c r="M40" s="152"/>
      <c r="N40" s="152"/>
      <c r="O40" s="153"/>
    </row>
    <row r="41" spans="1:15" s="151" customFormat="1">
      <c r="A41" s="154"/>
      <c r="B41" s="155"/>
      <c r="C41" s="156"/>
      <c r="D41" s="150"/>
      <c r="E41" s="171"/>
      <c r="F41" s="37"/>
      <c r="G41" s="218"/>
      <c r="I41" s="152"/>
      <c r="J41" s="152"/>
      <c r="K41" s="152"/>
      <c r="L41" s="152"/>
      <c r="M41" s="152"/>
      <c r="N41" s="152"/>
      <c r="O41" s="153"/>
    </row>
    <row r="42" spans="1:15" s="151" customFormat="1">
      <c r="A42" s="149"/>
      <c r="B42" s="149"/>
      <c r="C42" s="157" t="s">
        <v>35</v>
      </c>
      <c r="D42" s="150"/>
      <c r="E42" s="171"/>
      <c r="F42" s="37"/>
      <c r="G42" s="217"/>
      <c r="I42" s="152"/>
      <c r="J42" s="152"/>
      <c r="K42" s="152"/>
      <c r="L42" s="152"/>
      <c r="M42" s="152"/>
      <c r="N42" s="152"/>
      <c r="O42" s="153"/>
    </row>
    <row r="43" spans="1:15">
      <c r="C43" s="41" t="s">
        <v>84</v>
      </c>
      <c r="D43" s="36"/>
      <c r="E43" s="172"/>
      <c r="F43" s="39"/>
      <c r="G43" s="217"/>
    </row>
    <row r="44" spans="1:15" s="2" customFormat="1">
      <c r="A44" s="26"/>
      <c r="B44" s="26"/>
      <c r="C44" s="40"/>
      <c r="D44" s="36"/>
      <c r="E44" s="172"/>
      <c r="F44" s="39"/>
      <c r="G44" s="218"/>
    </row>
    <row r="45" spans="1:15">
      <c r="C45" s="157" t="s">
        <v>36</v>
      </c>
      <c r="D45" s="36"/>
      <c r="E45" s="172"/>
      <c r="F45" s="39"/>
      <c r="G45" s="217">
        <f>SUM(G42:G43)</f>
        <v>0</v>
      </c>
    </row>
    <row r="46" spans="1:15">
      <c r="E46" s="167"/>
    </row>
    <row r="47" spans="1:15">
      <c r="E47" s="167"/>
    </row>
  </sheetData>
  <phoneticPr fontId="24" type="noConversion"/>
  <pageMargins left="0.70866141732283472" right="0.70866141732283472" top="0.98425196850393704" bottom="0.74803149606299213" header="0.31496062992125984" footer="0.31496062992125984"/>
  <pageSetup scale="97" orientation="portrait" r:id="rId1"/>
  <headerFooter>
    <oddHeader>&amp;L&amp;"Times New Roman,Regular"&amp;8Projektirao: Via factum d.o.o.
Glavni projektant. S. Panović, dipl. ing. grad.
Projektant: S. Panović, dipl. ing. grad.
                &amp;R&amp;"Times New Roman,Regular"T.D: 234/14
Z.O.P.: 38/14</oddHeader>
    <oddFooter>&amp;L&amp;"Times New Roman,Regular"&amp;8Investitor: OPĆINA Sv. FILIP i JAKOV
Građevina: Nerazvrstana prometnica u Turnju - predio Međine</oddFooter>
  </headerFooter>
  <rowBreaks count="4" manualBreakCount="4">
    <brk id="8" max="6" man="1"/>
    <brk id="13" max="6" man="1"/>
    <brk id="20" max="6" man="1"/>
    <brk id="35"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8"/>
  <sheetViews>
    <sheetView tabSelected="1" view="pageLayout" topLeftCell="A7" zoomScaleSheetLayoutView="100" workbookViewId="0">
      <selection activeCell="E33" sqref="E33"/>
    </sheetView>
  </sheetViews>
  <sheetFormatPr defaultRowHeight="15"/>
  <cols>
    <col min="1" max="1" width="5.140625" style="26" customWidth="1"/>
    <col min="2" max="2" width="5.42578125" style="26" customWidth="1"/>
    <col min="3" max="3" width="40.7109375" style="30" customWidth="1"/>
    <col min="4" max="4" width="8" style="4" customWidth="1"/>
    <col min="5" max="5" width="6.5703125" style="28" customWidth="1"/>
    <col min="6" max="6" width="4.5703125" style="28" customWidth="1"/>
    <col min="7" max="7" width="14.7109375" style="29" customWidth="1"/>
    <col min="8" max="16384" width="9.140625" style="3"/>
  </cols>
  <sheetData>
    <row r="2" spans="1:15">
      <c r="A2" s="244"/>
      <c r="B2" s="244"/>
      <c r="C2" s="245"/>
      <c r="D2" s="246"/>
      <c r="E2" s="247"/>
      <c r="F2" s="247"/>
      <c r="G2" s="248"/>
    </row>
    <row r="3" spans="1:15" ht="51.75" customHeight="1">
      <c r="A3" s="244"/>
      <c r="B3" s="244"/>
      <c r="C3" s="249"/>
      <c r="D3" s="246"/>
      <c r="E3" s="247"/>
      <c r="F3" s="247"/>
      <c r="G3" s="248"/>
    </row>
    <row r="4" spans="1:15" ht="25.5" customHeight="1">
      <c r="A4" s="304" t="s">
        <v>52</v>
      </c>
      <c r="B4" s="304"/>
      <c r="C4" s="304"/>
      <c r="D4" s="304"/>
      <c r="E4" s="304"/>
      <c r="F4" s="304"/>
      <c r="G4" s="304"/>
    </row>
    <row r="5" spans="1:15">
      <c r="A5" s="244"/>
      <c r="B5" s="244"/>
      <c r="C5" s="249"/>
      <c r="D5" s="246"/>
      <c r="E5" s="247"/>
      <c r="F5" s="247"/>
      <c r="G5" s="248"/>
    </row>
    <row r="6" spans="1:15">
      <c r="A6" s="244"/>
      <c r="B6" s="244"/>
      <c r="C6" s="249"/>
      <c r="D6" s="246"/>
      <c r="E6" s="247"/>
      <c r="F6" s="247"/>
      <c r="G6" s="248"/>
    </row>
    <row r="7" spans="1:15">
      <c r="A7" s="244"/>
      <c r="B7" s="244"/>
      <c r="C7" s="249"/>
      <c r="D7" s="246"/>
      <c r="E7" s="247"/>
      <c r="F7" s="247"/>
      <c r="G7" s="248"/>
    </row>
    <row r="8" spans="1:15">
      <c r="A8" s="244"/>
      <c r="B8" s="244"/>
      <c r="C8" s="249"/>
      <c r="D8" s="246"/>
      <c r="E8" s="247"/>
      <c r="F8" s="247"/>
      <c r="G8" s="248"/>
    </row>
    <row r="9" spans="1:15">
      <c r="A9" s="244"/>
      <c r="B9" s="244"/>
      <c r="C9" s="249"/>
      <c r="D9" s="246"/>
      <c r="E9" s="247"/>
      <c r="F9" s="247"/>
      <c r="G9" s="248"/>
    </row>
    <row r="10" spans="1:15">
      <c r="A10" s="244"/>
      <c r="B10" s="244"/>
      <c r="C10" s="249"/>
      <c r="D10" s="246"/>
      <c r="E10" s="247"/>
      <c r="F10" s="247"/>
      <c r="G10" s="248"/>
    </row>
    <row r="11" spans="1:15" ht="15.75">
      <c r="A11" s="244"/>
      <c r="B11" s="244"/>
      <c r="C11" s="250"/>
      <c r="D11" s="246"/>
      <c r="E11" s="247"/>
      <c r="F11" s="247"/>
      <c r="G11" s="248"/>
    </row>
    <row r="12" spans="1:15" ht="15.75">
      <c r="A12" s="244"/>
      <c r="B12" s="244"/>
      <c r="C12" s="250"/>
      <c r="D12" s="246"/>
      <c r="E12" s="247"/>
      <c r="F12" s="247"/>
      <c r="G12" s="248"/>
    </row>
    <row r="13" spans="1:15" ht="20.25">
      <c r="A13" s="244"/>
      <c r="B13" s="251"/>
      <c r="C13" s="252"/>
      <c r="D13" s="246"/>
      <c r="E13" s="247"/>
      <c r="F13" s="247"/>
      <c r="G13" s="248"/>
    </row>
    <row r="14" spans="1:15" s="23" customFormat="1">
      <c r="A14" s="253"/>
      <c r="B14" s="254" t="s">
        <v>74</v>
      </c>
      <c r="C14" s="255" t="s">
        <v>18</v>
      </c>
      <c r="D14" s="256"/>
      <c r="E14" s="257"/>
      <c r="F14" s="257"/>
      <c r="G14" s="258">
        <f>+'građevinski A'!G95</f>
        <v>0</v>
      </c>
      <c r="I14" s="24"/>
      <c r="J14" s="24"/>
      <c r="K14" s="24"/>
      <c r="L14" s="24"/>
      <c r="M14" s="24"/>
      <c r="N14" s="24"/>
      <c r="O14" s="25"/>
    </row>
    <row r="15" spans="1:15" s="23" customFormat="1">
      <c r="A15" s="253"/>
      <c r="B15" s="254" t="s">
        <v>75</v>
      </c>
      <c r="C15" s="255" t="s">
        <v>10</v>
      </c>
      <c r="D15" s="256"/>
      <c r="E15" s="257"/>
      <c r="F15" s="257"/>
      <c r="G15" s="258">
        <f>+'prometni B'!G35</f>
        <v>0</v>
      </c>
      <c r="I15" s="24"/>
      <c r="J15" s="24"/>
      <c r="K15" s="24"/>
      <c r="L15" s="24"/>
      <c r="M15" s="24"/>
      <c r="N15" s="24"/>
      <c r="O15" s="25"/>
    </row>
    <row r="16" spans="1:15" s="23" customFormat="1" ht="7.5" customHeight="1">
      <c r="A16" s="253"/>
      <c r="B16" s="253"/>
      <c r="C16" s="259"/>
      <c r="D16" s="260"/>
      <c r="E16" s="261"/>
      <c r="F16" s="261"/>
      <c r="G16" s="261"/>
      <c r="I16" s="24"/>
      <c r="J16" s="24"/>
      <c r="K16" s="24"/>
      <c r="L16" s="24"/>
      <c r="M16" s="24"/>
      <c r="N16" s="24"/>
      <c r="O16" s="25"/>
    </row>
    <row r="17" spans="1:15" s="23" customFormat="1">
      <c r="A17" s="253"/>
      <c r="B17" s="253"/>
      <c r="C17" s="262" t="s">
        <v>35</v>
      </c>
      <c r="D17" s="256"/>
      <c r="E17" s="257"/>
      <c r="F17" s="257"/>
      <c r="G17" s="263">
        <f>+G14+G15</f>
        <v>0</v>
      </c>
      <c r="I17" s="24"/>
      <c r="J17" s="24"/>
      <c r="K17" s="24"/>
      <c r="L17" s="24"/>
      <c r="M17" s="24"/>
      <c r="N17" s="24"/>
      <c r="O17" s="25"/>
    </row>
    <row r="18" spans="1:15" s="23" customFormat="1">
      <c r="A18" s="253"/>
      <c r="B18" s="253"/>
      <c r="C18" s="264" t="s">
        <v>84</v>
      </c>
      <c r="D18" s="265"/>
      <c r="E18" s="266"/>
      <c r="F18" s="266"/>
      <c r="G18" s="258">
        <f>+G17*0.25</f>
        <v>0</v>
      </c>
      <c r="I18" s="24"/>
      <c r="J18" s="24"/>
      <c r="K18" s="24"/>
      <c r="L18" s="24"/>
      <c r="M18" s="24"/>
      <c r="N18" s="24"/>
      <c r="O18" s="25"/>
    </row>
    <row r="19" spans="1:15" ht="8.25" customHeight="1">
      <c r="A19" s="244"/>
      <c r="B19" s="244"/>
      <c r="C19" s="267"/>
      <c r="D19" s="265"/>
      <c r="E19" s="266"/>
      <c r="F19" s="266"/>
      <c r="G19" s="257"/>
    </row>
    <row r="20" spans="1:15">
      <c r="A20" s="244"/>
      <c r="B20" s="244"/>
      <c r="C20" s="262" t="s">
        <v>36</v>
      </c>
      <c r="D20" s="265"/>
      <c r="E20" s="266"/>
      <c r="F20" s="266"/>
      <c r="G20" s="263">
        <f>SUM(G17:G18)</f>
        <v>0</v>
      </c>
    </row>
    <row r="21" spans="1:15">
      <c r="A21" s="244"/>
      <c r="B21" s="244"/>
      <c r="C21" s="245"/>
      <c r="D21" s="246"/>
      <c r="E21" s="247"/>
      <c r="F21" s="247"/>
      <c r="G21" s="261"/>
    </row>
    <row r="22" spans="1:15">
      <c r="A22" s="244"/>
      <c r="B22" s="244"/>
      <c r="C22" s="268"/>
      <c r="D22" s="260"/>
      <c r="E22" s="261"/>
      <c r="F22" s="261"/>
      <c r="G22" s="261"/>
    </row>
    <row r="23" spans="1:15">
      <c r="A23" s="244"/>
      <c r="B23" s="244"/>
      <c r="C23" s="268"/>
      <c r="D23" s="260"/>
      <c r="E23" s="261"/>
      <c r="F23" s="261"/>
      <c r="G23" s="261"/>
    </row>
    <row r="24" spans="1:15">
      <c r="A24" s="244"/>
      <c r="B24" s="244"/>
      <c r="C24" s="245"/>
      <c r="D24" s="246"/>
      <c r="E24" s="247"/>
      <c r="F24" s="247"/>
      <c r="G24" s="248"/>
    </row>
    <row r="25" spans="1:15">
      <c r="A25" s="244"/>
      <c r="B25" s="244"/>
      <c r="C25" s="245"/>
      <c r="D25" s="246"/>
      <c r="E25" s="247"/>
      <c r="F25" s="247"/>
      <c r="G25" s="248"/>
    </row>
    <row r="26" spans="1:15">
      <c r="A26" s="244"/>
      <c r="B26" s="244"/>
      <c r="C26" s="245"/>
      <c r="D26" s="246"/>
      <c r="E26" s="247"/>
      <c r="F26" s="247"/>
      <c r="G26" s="248"/>
    </row>
    <row r="27" spans="1:15">
      <c r="A27" s="244"/>
      <c r="B27" s="302" t="s">
        <v>133</v>
      </c>
      <c r="C27" s="302"/>
      <c r="D27" s="246"/>
      <c r="E27" s="247"/>
      <c r="F27" s="247"/>
      <c r="G27" s="248"/>
    </row>
    <row r="28" spans="1:15">
      <c r="A28" s="244"/>
      <c r="B28" s="244"/>
      <c r="C28" s="245"/>
      <c r="D28" s="246"/>
      <c r="E28" s="247"/>
      <c r="F28" s="247"/>
      <c r="G28" s="248"/>
    </row>
    <row r="29" spans="1:15">
      <c r="A29" s="244"/>
      <c r="B29" s="244"/>
      <c r="C29" s="245"/>
      <c r="D29" s="246"/>
      <c r="E29" s="247"/>
      <c r="F29" s="247"/>
      <c r="G29" s="248"/>
    </row>
    <row r="30" spans="1:15">
      <c r="A30" s="244"/>
      <c r="B30" s="244"/>
      <c r="C30" s="245"/>
      <c r="D30" s="303" t="s">
        <v>53</v>
      </c>
      <c r="E30" s="303"/>
      <c r="F30" s="303"/>
      <c r="G30" s="248"/>
    </row>
    <row r="31" spans="1:15">
      <c r="A31" s="244"/>
      <c r="B31" s="244"/>
      <c r="C31" s="245"/>
      <c r="D31" s="269" t="s">
        <v>54</v>
      </c>
      <c r="E31" s="269"/>
      <c r="F31" s="269"/>
      <c r="G31" s="248"/>
    </row>
    <row r="32" spans="1:15">
      <c r="A32" s="244"/>
      <c r="B32" s="244"/>
      <c r="C32" s="245"/>
      <c r="D32" s="246"/>
      <c r="E32" s="247"/>
      <c r="F32" s="247"/>
      <c r="G32" s="248"/>
    </row>
    <row r="33" spans="1:7">
      <c r="A33" s="244"/>
      <c r="B33" s="244"/>
      <c r="C33" s="245"/>
      <c r="D33" s="246"/>
      <c r="E33"/>
      <c r="F33" s="247"/>
      <c r="G33" s="248"/>
    </row>
    <row r="34" spans="1:7">
      <c r="A34" s="244"/>
      <c r="B34" s="244"/>
      <c r="C34" s="245"/>
      <c r="D34" s="246"/>
      <c r="E34" s="247"/>
      <c r="F34" s="247"/>
      <c r="G34" s="248"/>
    </row>
    <row r="35" spans="1:7">
      <c r="A35" s="244"/>
      <c r="B35" s="244"/>
      <c r="C35" s="245"/>
      <c r="D35" s="246"/>
      <c r="E35" s="247"/>
      <c r="F35" s="247"/>
      <c r="G35" s="248"/>
    </row>
    <row r="36" spans="1:7">
      <c r="A36" s="244"/>
      <c r="B36" s="244"/>
      <c r="C36" s="245"/>
      <c r="D36" s="246"/>
      <c r="E36" s="247"/>
      <c r="F36" s="247"/>
      <c r="G36" s="248"/>
    </row>
    <row r="37" spans="1:7">
      <c r="A37" s="244"/>
      <c r="B37" s="244"/>
      <c r="C37" s="245"/>
      <c r="D37" s="246"/>
      <c r="E37" s="247"/>
      <c r="F37" s="247"/>
      <c r="G37" s="248"/>
    </row>
    <row r="38" spans="1:7">
      <c r="A38" s="244"/>
      <c r="B38" s="244"/>
      <c r="C38" s="245"/>
      <c r="D38" s="246"/>
      <c r="E38" s="247"/>
      <c r="F38" s="247"/>
      <c r="G38" s="248"/>
    </row>
  </sheetData>
  <mergeCells count="3">
    <mergeCell ref="B27:C27"/>
    <mergeCell ref="D30:F30"/>
    <mergeCell ref="A4:G4"/>
  </mergeCells>
  <phoneticPr fontId="24" type="noConversion"/>
  <pageMargins left="0.74803149606299213" right="0.74803149606299213" top="1.1811023622047245" bottom="1.1811023622047245" header="0.51181102362204722" footer="0.51181102362204722"/>
  <pageSetup paperSize="9" firstPageNumber="2" orientation="portrait" useFirstPageNumber="1" r:id="rId1"/>
  <headerFooter alignWithMargins="0">
    <oddHeader>&amp;L&amp;"Arial,Regular"&amp;8Projektirao: VIA FACTUM d.o.o.
Glavni projektant: S. Panović dipl. ing. grad.
Projektant: S. Panović dipl. ing. grad.
              &amp;R&amp;"Times New Roman,Regular"&amp;8T.D.: 234/14
Z.O.P.:38/14</oddHeader>
    <oddFooter>&amp;L&amp;"Arial,Regular"&amp;8Investitor:   OPĆINA Sv. FILIP i JAKOV
Građevina:  Nerazvrstana prometnica u Turnju - predio Međine&amp;R&amp;"Times New Roman,Regular"&amp;9 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NASLOV</vt:lpstr>
      <vt:lpstr>OPCE_NAP</vt:lpstr>
      <vt:lpstr>građevinski A</vt:lpstr>
      <vt:lpstr>prometni B</vt:lpstr>
      <vt:lpstr>PROCJENA</vt:lpstr>
      <vt:lpstr>'građevinski A'!Print_Area</vt:lpstr>
      <vt:lpstr>NASLOV!Print_Area</vt:lpstr>
      <vt:lpstr>OPCE_NAP!Print_Area</vt:lpstr>
      <vt:lpstr>PROCJENA!Print_Area</vt:lpstr>
      <vt:lpstr>'prometni B'!Print_Area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dc:creator>
  <cp:lastModifiedBy>13 test</cp:lastModifiedBy>
  <cp:lastPrinted>2017-06-28T12:17:20Z</cp:lastPrinted>
  <dcterms:created xsi:type="dcterms:W3CDTF">1997-07-08T12:11:51Z</dcterms:created>
  <dcterms:modified xsi:type="dcterms:W3CDTF">2017-06-28T12:17:58Z</dcterms:modified>
</cp:coreProperties>
</file>