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2300" yWindow="-165" windowWidth="11835" windowHeight="12870" activeTab="4"/>
  </bookViews>
  <sheets>
    <sheet name="NASLOV" sheetId="1" r:id="rId1"/>
    <sheet name="OPCE_NAP" sheetId="5" r:id="rId2"/>
    <sheet name="oborinska" sheetId="11" r:id="rId3"/>
    <sheet name="fekalna" sheetId="12" r:id="rId4"/>
    <sheet name="PROCJENA" sheetId="7" r:id="rId5"/>
  </sheets>
  <definedNames>
    <definedName name="OLE_LINK9" localSheetId="3">fekalna!$A$3</definedName>
    <definedName name="OLE_LINK9" localSheetId="2">oborinska!$A$3</definedName>
    <definedName name="_xlnm.Print_Area" localSheetId="3">fekalna!$A$1:$G$162</definedName>
    <definedName name="_xlnm.Print_Area" localSheetId="0">NASLOV!$A$1:$L$35</definedName>
    <definedName name="_xlnm.Print_Area" localSheetId="2">oborinska!$A$1:$G$189</definedName>
    <definedName name="_xlnm.Print_Area" localSheetId="1">OPCE_NAP!$A$1:$D$42</definedName>
    <definedName name="_xlnm.Print_Area" localSheetId="4">PROCJENA!$A$1:$G$46</definedName>
  </definedNames>
  <calcPr calcId="144525"/>
</workbook>
</file>

<file path=xl/calcChain.xml><?xml version="1.0" encoding="utf-8"?>
<calcChain xmlns="http://schemas.openxmlformats.org/spreadsheetml/2006/main">
  <c r="G14" i="7" l="1"/>
  <c r="G13" i="7" l="1"/>
  <c r="G16" i="7" s="1"/>
  <c r="G17" i="7" s="1"/>
  <c r="G19" i="7" s="1"/>
</calcChain>
</file>

<file path=xl/sharedStrings.xml><?xml version="1.0" encoding="utf-8"?>
<sst xmlns="http://schemas.openxmlformats.org/spreadsheetml/2006/main" count="587" uniqueCount="220">
  <si>
    <t>Monterski radovi</t>
  </si>
  <si>
    <t>Pod jediničnom cijenom materijala podrazumijeva se cijena samog  materijala, njegova evenutalna prerada, svi transporti, utovari, istovari kao i uskladištenje dotičnog materijala kako bi ostao kvalitetan do trenutka ugradnje, kao i ispitivanje kvalitete i sve drugo u vezi s materijalom (atesti i sl.).</t>
  </si>
  <si>
    <t>Uređenje gradilišta po završetku radova kao i zemljišta za deponije, prilazne puteve i pomoćne zgrade, uključeno je u jediničnu cijenu i neće se posebno naplaćivati.</t>
  </si>
  <si>
    <t xml:space="preserve">Betone i mortove treba miješati u markama, prema propisima HRN za beton, odnosno za mortove kako je to dano u stavci troškovnika. Sav beton u principu potrebno je strojno miješati. Ručno miješanje dozvoljeno je samo za vrlo male količine nekonstruktivnih dijelova na građevini. </t>
  </si>
  <si>
    <t xml:space="preserve">Tehnička oprema i priprema (uređenje) gradilišta za rad odnosi se na dužnost izvođača da prije početka građevinskih radova dostavi investitoru ili nadzornom organu  plan organizacije gradilišta i tehničke opreme, te operativni (dinamički) plan izvršenja ugovorenih radova. </t>
  </si>
  <si>
    <t xml:space="preserve">Osim toga, izvođač je dužan prikazati nadzornom inženjeru i sva tehnička pomagala, koja se nalaze na gradilištu, neophodno potrebna u okviru projektnih zadataka. Investitor ili nadzorni inženjer, nakon prihvaćanja priloženog plana i potrebnih tehničkih pomagala, upisom u građevinski dnevnik, dozvoljava početak rada. </t>
  </si>
  <si>
    <t>Objekti, instalacije i rad u okviru  potrebne opreme i uređenja gradilišta terete troškove režije gradilišta i ne obračunavaju se posebno.</t>
  </si>
  <si>
    <t>Elaborat izvedenog stanja i objekata predaje se investitoru u cjelovitom kartiranom i digitalnom obliku. Broj primjeraka prema dogovoru s investitorom (ovisno o potrebama investitora i komunalnih poduzeća. Elaborat mora biti izrađen u apsolutnim (x, y, z) koordinatama i ovjeren od nadležnog katastarskog ureda.</t>
  </si>
  <si>
    <t>Izvođač je dužan o svom trošku osigurati gradilište i građevinu od štetnog utjecaja vremenskih nepogoda. Zimi je potrebno građevinu posve osigurati od mraza, tako da ne dođe do smrzavanja i oštećenja izvedenih dijelova.</t>
  </si>
  <si>
    <t xml:space="preserve">Izvođač u potpunosti odgovara za ispravnost izvršene isporuke i jedini je odgovoran za eventualno loše izvedeni rad i lošu kvalitetu isporučenih materijala, opreme ili proizvoda.  </t>
  </si>
  <si>
    <t xml:space="preserve">U pogledu izmjera držati se točno upustva iz prosječnih normi u građevinarstvu, tj. u pogledu dodavanja i odbijanja za kvadraturu i sl. </t>
  </si>
  <si>
    <t>Stvarna kategorija zemljišta ustanovit će se nakon izvršenih iskopa i unijeti u poprečne i uzdužne profile uz upis u građevinski dnevnik, a što potpisuju zajednički izvođač i nadzorni inženjer. Prekopi mimo projektom predviđenih neće se priznavati izvođaču. Iskopani materijal koji će se upotrijebiti, deponirati tako da ne smeta gradnji i iskopu rova cjevovoda.</t>
  </si>
  <si>
    <t>kom</t>
  </si>
  <si>
    <t>PRIPREMNI RADOVI</t>
  </si>
  <si>
    <t>ZEMLJANI RADOVI</t>
  </si>
  <si>
    <t>OPĆE NAPOMENE:</t>
  </si>
  <si>
    <t xml:space="preserve">Izvođač je dužan izraditi pomoćna sredstva za rad kao što su oplate, ograde, skladišta, dizalice, dobaviti i postaviti strojeve, alat i ostali potreban pribor te poduzeti sve mjere sigurnosti potrebne da ne dođe do nikakvih smetnji i opasnosti po život i zdravlje prolaznika  te  zaposlenih  radnika  i  osoblja. </t>
  </si>
  <si>
    <t>Za sve učinjene štete i smetnje odgovoran je izvođač radova i on snosi moralnu odgovornost bez prava nadoknade troškova od investitora. I ovaj vid troškova treba ukalkulirati u jediničnu cijenu m3 iskopa.</t>
  </si>
  <si>
    <t>U troškovniku ovog  projekta dani su opisi stavaka za sve vrste predviđenih radova. Za sve što eventualno nije obuhvaćeno tim opisima, izvoditelj radova dužan je pridržavati se opisa danih u Općim tehničkim uvjetima za radove na cestama (OTU)  koje je 2001. g. izdao IGH - Zagreb, postojećih propisa i Hrvatskih normi.</t>
  </si>
  <si>
    <t xml:space="preserve">U troškovniku ovog  projekta dani su opisi stavaka za sve vrste predviđenih radova. Za sve što eventualno nije obuhvaćeno tim opisima, izvoditelj radova dužan je pridržavati se opisa danih u Općim tehničkim uvjetima za radove na cestama (OTU)  koje je 2001. g. izdao IGH - Zagreb, postojećih propisa i Hrvatskih normi.
</t>
  </si>
  <si>
    <t>Za sve vrste betonskih radova potrebno je pridržavati se Pravilnika o tehničkim normativima za beton i armirani beton i odgovarajućih odredbi poglavlja 7. BETONSKI RADOVI, VI. knjige ˝Općih tehničkih uvjeta za radove na cestama˝.</t>
  </si>
  <si>
    <r>
      <t>m</t>
    </r>
    <r>
      <rPr>
        <vertAlign val="superscript"/>
        <sz val="11"/>
        <rFont val="Times New Roman CE"/>
        <family val="1"/>
        <charset val="238"/>
      </rPr>
      <t>2</t>
    </r>
  </si>
  <si>
    <t>SAŽETAK</t>
  </si>
  <si>
    <t>Pripremni radovi</t>
  </si>
  <si>
    <t>Zemljani radovi</t>
  </si>
  <si>
    <t>sveukupno bez PDV-a:</t>
  </si>
  <si>
    <t>sveukupno sa PDV-om:</t>
  </si>
  <si>
    <t>:</t>
  </si>
  <si>
    <t xml:space="preserve">: </t>
  </si>
  <si>
    <t xml:space="preserve">:  </t>
  </si>
  <si>
    <t xml:space="preserve">   TROŠKOVNIK</t>
  </si>
  <si>
    <t>Čuvanje građevine, gradilišta, svih postrojenja, alata i materijala, kako svoga tako i svojih kooperanata, pada u dužnost i na teret izvođača. Svaka šteta koja bi bila prouzročena prolazniku ili susjednoj građevini, uslijed kopanja, pada na teret izvođača koji je dužan odstraniti i nadoknaditi štetu u određenom roku.</t>
  </si>
  <si>
    <t xml:space="preserve">Ako priloženi plan ne odgovara potrebnoj dinamici izvođenja radova i postojećim tehničkim uvjetima, investitor ili nadzorni inženjer imaju pravo zahtijevati izmjenu ili dopunu plana. </t>
  </si>
  <si>
    <t xml:space="preserve">Način obračuna je prema tehničkim normativima i njihovim dopunama. Za slučaj da opis pojedinih radova u troškovniku po mišljenju izvođača ili bilo kojeg trećeg zainteresiranog lica nije potpun, izvođač je dužan izvesti te radove prema pravilima građenja i postojećim uzancama, s tim da nema pravo na bilo kakvu odštetu ili promjenu jedinične cijene u troškovniku ukoliko to nije posebno naglasio prilikom davanja ponude. </t>
  </si>
  <si>
    <t>Izvođač je dužan posjedovati ateste o ispitivanju materijala upotrebljenih za izgradnju građevine, te ateste o ispravnosti izvedenih instalacija, a prilikom tehničkog pregleda građevine mora sve ateste dostaviti investitoru na upotrebu.</t>
  </si>
  <si>
    <t>Sve nejasnoće u projektu izvođač je dužan s projektantom razjasniti prije početka radova. Bez pismene suglasnosti projektanta, izvođač nema pravo na izmjenu projekta. U protivnom, projektant otklanja od sebe svaku odgovornost za eventualno nastale posljedice. Eventualne opravdane izmjene projekta dužan je nadzorni inženjer investitora unijeti u građevinski dnevnik.</t>
  </si>
  <si>
    <t>Sve izmjene u projektu, opisu radova i jediničnim cijenama mogu uslijediti samo uz suglasnost projektanta i po odobrenju investitora.</t>
  </si>
  <si>
    <t>Ukoliko se ukažu eventualne nejednakosti  između  projektnog rješenja i stanja na gradilištu, izvođač je dužan pravovremeno  o  tome obavijestiti investitora i  projektanta  i  zatražiti  potrebna  objašnjenja. Sve mjere u projektima potrebno je provjeriti u prirodi i svu kontrolu vršiti bez posebne naplate.</t>
  </si>
  <si>
    <t>U jediničnim cijenama ovog troškovnika uključeno je izvršenje svih obaveza iz bilo kojeg dijela ili priloga ovog projekta.</t>
  </si>
  <si>
    <t>PROCJENA TROŠKOVA</t>
  </si>
  <si>
    <t>Projektant:</t>
  </si>
  <si>
    <r>
      <t>Investitor</t>
    </r>
    <r>
      <rPr>
        <b/>
        <sz val="11"/>
        <rFont val="Times New Roman CE"/>
        <family val="1"/>
        <charset val="238"/>
      </rPr>
      <t xml:space="preserve">        </t>
    </r>
  </si>
  <si>
    <r>
      <t>Investitor</t>
    </r>
    <r>
      <rPr>
        <b/>
        <sz val="11"/>
        <rFont val="Times New Roman CE"/>
        <charset val="238"/>
      </rPr>
      <t xml:space="preserve">        </t>
    </r>
  </si>
  <si>
    <r>
      <t>Projekt</t>
    </r>
    <r>
      <rPr>
        <b/>
        <sz val="11"/>
        <rFont val="Times New Roman CE"/>
        <charset val="238"/>
      </rPr>
      <t xml:space="preserve">            </t>
    </r>
  </si>
  <si>
    <r>
      <t>Faza</t>
    </r>
    <r>
      <rPr>
        <b/>
        <sz val="11"/>
        <rFont val="Times New Roman CE"/>
        <charset val="238"/>
      </rPr>
      <t xml:space="preserve">               </t>
    </r>
  </si>
  <si>
    <t xml:space="preserve">Oznaka projekta        </t>
  </si>
  <si>
    <t>Projektant: S. Panović dipl.ing.građ</t>
  </si>
  <si>
    <t>m'</t>
  </si>
  <si>
    <t>IV</t>
  </si>
  <si>
    <t>2.</t>
  </si>
  <si>
    <t>1.</t>
  </si>
  <si>
    <t>Ukupna cijena</t>
  </si>
  <si>
    <t>Jedinična cijena</t>
  </si>
  <si>
    <t>Kol.</t>
  </si>
  <si>
    <t>Dim.</t>
  </si>
  <si>
    <t>III</t>
  </si>
  <si>
    <t>I</t>
  </si>
  <si>
    <t>V</t>
  </si>
  <si>
    <t>3.</t>
  </si>
  <si>
    <t>6.</t>
  </si>
  <si>
    <t>5.</t>
  </si>
  <si>
    <t>4.</t>
  </si>
  <si>
    <r>
      <t xml:space="preserve">Obračun po komadu </t>
    </r>
    <r>
      <rPr>
        <vertAlign val="superscript"/>
        <sz val="11"/>
        <color indexed="8"/>
        <rFont val="Times New Roman"/>
        <family val="1"/>
        <charset val="238"/>
      </rPr>
      <t xml:space="preserve"> </t>
    </r>
    <r>
      <rPr>
        <sz val="11"/>
        <color indexed="8"/>
        <rFont val="Times New Roman"/>
        <family val="1"/>
        <charset val="238"/>
      </rPr>
      <t>ugrađene rešetke.</t>
    </r>
  </si>
  <si>
    <t xml:space="preserve">MONTERSKI RADOVI </t>
  </si>
  <si>
    <t>Obračun po komadu.</t>
  </si>
  <si>
    <t>ZEMLJANI RADOVI UKUPNO Kn</t>
  </si>
  <si>
    <t>II</t>
  </si>
  <si>
    <r>
      <t>m</t>
    </r>
    <r>
      <rPr>
        <vertAlign val="superscript"/>
        <sz val="11"/>
        <color indexed="8"/>
        <rFont val="Times New Roman"/>
        <family val="1"/>
        <charset val="238"/>
      </rPr>
      <t>3</t>
    </r>
  </si>
  <si>
    <r>
      <t>Obračun po m</t>
    </r>
    <r>
      <rPr>
        <vertAlign val="superscript"/>
        <sz val="11"/>
        <color indexed="8"/>
        <rFont val="Times New Roman"/>
        <family val="1"/>
        <charset val="238"/>
      </rPr>
      <t>3</t>
    </r>
    <r>
      <rPr>
        <sz val="11"/>
        <color indexed="8"/>
        <rFont val="Times New Roman"/>
        <family val="1"/>
        <charset val="238"/>
      </rPr>
      <t xml:space="preserve"> sraslog materijala.</t>
    </r>
  </si>
  <si>
    <t>8.</t>
  </si>
  <si>
    <t>7.</t>
  </si>
  <si>
    <t>PRIPREMNI RADOVI UKUPNO Kn</t>
  </si>
  <si>
    <t>MONTERSKI RADOVI UKUPNO kn</t>
  </si>
  <si>
    <t>GRAĐEVINSKI</t>
  </si>
  <si>
    <t>GLAVNI PROJEKT</t>
  </si>
  <si>
    <t>komplet</t>
  </si>
  <si>
    <r>
      <t>Obračun po m</t>
    </r>
    <r>
      <rPr>
        <vertAlign val="superscript"/>
        <sz val="11"/>
        <rFont val="Times New Roman CE"/>
        <family val="1"/>
        <charset val="238"/>
      </rPr>
      <t>2</t>
    </r>
    <r>
      <rPr>
        <sz val="11"/>
        <rFont val="Times New Roman CE"/>
        <family val="1"/>
        <charset val="238"/>
      </rPr>
      <t>.</t>
    </r>
  </si>
  <si>
    <r>
      <t>Obračun po m</t>
    </r>
    <r>
      <rPr>
        <vertAlign val="superscript"/>
        <sz val="11"/>
        <color indexed="8"/>
        <rFont val="Times New Roman"/>
        <family val="1"/>
        <charset val="238"/>
      </rPr>
      <t>3</t>
    </r>
    <r>
      <rPr>
        <sz val="11"/>
        <color indexed="8"/>
        <rFont val="Times New Roman"/>
        <family val="1"/>
        <charset val="238"/>
      </rPr>
      <t xml:space="preserve"> iskopanog materijala.</t>
    </r>
  </si>
  <si>
    <t>PDV 25%</t>
  </si>
  <si>
    <t>B</t>
  </si>
  <si>
    <t>A</t>
  </si>
  <si>
    <t>m3</t>
  </si>
  <si>
    <t>ZATRPAVANJE PROŠIRENJA ROVA OKO REVIZIJSKIH OKANA I SLIVNIKA</t>
  </si>
  <si>
    <t>ODVOZ VIŠKA MATERIJALA</t>
  </si>
  <si>
    <t>1.1.</t>
  </si>
  <si>
    <t>1.2.</t>
  </si>
  <si>
    <t>1.3.</t>
  </si>
  <si>
    <t>kanalizacijska mreža</t>
  </si>
  <si>
    <t>revizijska okna</t>
  </si>
  <si>
    <t>slivnici</t>
  </si>
  <si>
    <t>Obračun po m3 iskopanog materijala.</t>
  </si>
  <si>
    <t>Obračun po m3  profila izvedenog nasipa.</t>
  </si>
  <si>
    <t>IZRADA POSTELJICE</t>
  </si>
  <si>
    <t>Obračun po m3 materijala u sabijenom stanju</t>
  </si>
  <si>
    <t xml:space="preserve">Odvoz viška materijala nakon zatrpavanja rovova, na stalnu deponiju na udaljenost &gt; 5 km te deponiranje materijala iskopa. Materijal odvesti na deponiju koju odredi nadzorni inženjer u dogovoru s investitorom i nadležnom općinskom službom. U jediničnu cijenu uračunat utovar, prijevoz do mjesta deponije te istovar i grubo planiranje na deponiji. </t>
  </si>
  <si>
    <t xml:space="preserve">NABAVA, DOPREMA I UGRADNJA ODVODNIH CIJEVI OBORINSKE KANALIZACIJE. </t>
  </si>
  <si>
    <t>ZAVRŠNI RADOVI</t>
  </si>
  <si>
    <t>Ispiranje kolektora pod takom nakon završetka svih radova na dionici, tj cijelom kolektoru, u cilju ispiranja i vađenja i deponiranja svih nečistpća iz kolektora kao preduvjet ispitivanju vodonepropusnosti i snimanju kamerom.</t>
  </si>
  <si>
    <t xml:space="preserve">Ispitivanje cijevi i pripadajućih građevina na vodonepropusnost po dionicama, u svemu prema uvjetima komunalne tvrtke (HRN EN 1SO/IC 170025:2000 "V" postupak ispitivanja vodom -HR EN 1610). </t>
  </si>
  <si>
    <t>ZAVRŠNI RADOVI UKUPNO Kn</t>
  </si>
  <si>
    <t>Završni radovi</t>
  </si>
  <si>
    <t>ukupno radovi oborinske odvodnje(kn):</t>
  </si>
  <si>
    <t>OSTALI RADOVI</t>
  </si>
  <si>
    <t>VI</t>
  </si>
  <si>
    <t>Ostali radovi</t>
  </si>
  <si>
    <t>ISKOLČENJE TRASE SUSTAVA  I OBJEKATA</t>
  </si>
  <si>
    <t>PRIVREMENA REGULACIJA PROMETA</t>
  </si>
  <si>
    <t>STROJNI ISKOP ROVA ZA REVIZIJSKA OKNA</t>
  </si>
  <si>
    <t>STROJNI ISKOP ROVA ZA SLIVNIK</t>
  </si>
  <si>
    <t>Rad se mjeri i obračunava po metru dužnom (m1) ugrađene cijevi.</t>
  </si>
  <si>
    <t>DOBAVA I UGRADBA REŠETKI ZA SLIVNIKE</t>
  </si>
  <si>
    <t>IZRADA GEODETSKOG SNIMKA IZVEDENOG STANJA</t>
  </si>
  <si>
    <t>Snimljena trasa cjevovoda mora sadržavati uris pripadajućih objekata na cjevovodima (okna, mjesta promjene profila, promjene vrsta materijala, mjesta križanja s instalacijama...). Periodično izrađeni radni materijal geodetske snimke davati na kontrolu stručnim službama Investitora u cilju dobivanja što kvalitetnije završne snimke izvedenog stanja. Predati kao digitalnu geodetsku snimku u dwg formatu na CD-u uz dva primjerka uvezanog elaborata.</t>
  </si>
  <si>
    <t>Obračun po m cjevovoda i kom. okana</t>
  </si>
  <si>
    <t>cjevovod</t>
  </si>
  <si>
    <t>OSTALI RADOVI UKUPNO Kn</t>
  </si>
  <si>
    <r>
      <t>m</t>
    </r>
    <r>
      <rPr>
        <vertAlign val="superscript"/>
        <sz val="11"/>
        <color indexed="8"/>
        <rFont val="Times New Roman"/>
        <family val="1"/>
        <charset val="238"/>
      </rPr>
      <t>2</t>
    </r>
  </si>
  <si>
    <t>Obračun po kompletu</t>
  </si>
  <si>
    <t>Obračun po m dužnom</t>
  </si>
  <si>
    <t>Planiranje i kontrola dna rova cjevovoda prema projektiranoj širini i uzdužnom padu dna rova. Dno rova mora biti isplanirano na točnost +/- 2 cm i mora biti dovoljne zbijenost. Stavkom je predviđeno otesavanje, planiranje i djelomično nabijanje dna rova s izbacivanjem suvišnog materijala iz rova na udaljenost min 1 m od ruba rova. Ako dođe do prekopa treba ga ispuniti tamponom i nabiti vibronabijačima.</t>
  </si>
  <si>
    <t>Faza projekta</t>
  </si>
  <si>
    <r>
      <t>Naziv građevina</t>
    </r>
    <r>
      <rPr>
        <b/>
        <sz val="11"/>
        <rFont val="Times New Roman CE"/>
        <family val="1"/>
        <charset val="238"/>
      </rPr>
      <t xml:space="preserve">       </t>
    </r>
  </si>
  <si>
    <r>
      <t>Vrsta projekta</t>
    </r>
    <r>
      <rPr>
        <b/>
        <sz val="11"/>
        <rFont val="Times New Roman CE"/>
        <family val="1"/>
        <charset val="238"/>
      </rPr>
      <t xml:space="preserve">           </t>
    </r>
  </si>
  <si>
    <r>
      <t>Mapa</t>
    </r>
    <r>
      <rPr>
        <b/>
        <sz val="11"/>
        <rFont val="Times New Roman CE"/>
        <family val="1"/>
        <charset val="238"/>
      </rPr>
      <t xml:space="preserve">            </t>
    </r>
  </si>
  <si>
    <r>
      <t>Iskolčenje trase i objekata obuhvaća sva geodetska mjerenje, kojima se podaci iz projekta prenose na teren ili s terena u projekte, osiguranje osi iskolčene trase, profiliranje, obnavljanje i održavanje iskolčenih oznaka na terenu za sve vrijeme građenja, odnosno do predaje radova investitoru. Izvođač je dužan sve točke osigurati položajno i visinski tako da ih je u tijeku ili po završenom radu moguće lako obnoviti. Prije početka iskopa izvođač je dužan navedeni plan iskolčenja predati nadzornom inženjeru na uvid radi kontrole ispravnosti postupka. Izvođač ne smije početi sa radovima prije nego što dobije suglasnost nadzornog inženjera na ovu dokumentaciju. Iskolčenje trase provesti na temelju podataka iz projekta.  Cijena obuhvaća i izradu elaborata iskolčenja te geodetske snimke izvedenog stanja s prijevom nadležnom uredu za katastarske poslove. Stavkom obuhvaćeno cijelo cestovno zemljište (cesta, manipulativne površine, nogostupi, odvodnja,...)</t>
    </r>
    <r>
      <rPr>
        <i/>
        <sz val="11"/>
        <rFont val="Times New Roman"/>
        <family val="1"/>
        <charset val="238"/>
      </rPr>
      <t xml:space="preserve"> Stavka 1-02.1</t>
    </r>
    <r>
      <rPr>
        <sz val="11"/>
        <rFont val="Times New Roman"/>
        <family val="1"/>
        <charset val="238"/>
      </rPr>
      <t xml:space="preserve">
</t>
    </r>
    <r>
      <rPr>
        <i/>
        <sz val="11"/>
        <rFont val="Times New Roman"/>
        <family val="1"/>
        <charset val="238"/>
      </rPr>
      <t/>
    </r>
  </si>
  <si>
    <t>STROJNI I RUČNI ISKOP POPREČNIH "ŠLICEVA"</t>
  </si>
  <si>
    <t>Iskop "šliceva" poprečnog presjeka 1,5x2,0x0,6 m (cca 1,80 m3 po prekopu) radi utvrđivanja točnog položaja postojećih instalacija, nakon označavanja potencijalnog križanja od strane komunalnih tvrtki i nakon rezanja asfalta.</t>
  </si>
  <si>
    <t>Obračun po broju poprečnih šliceva</t>
  </si>
  <si>
    <t>OSIGURANJE SIGURNOG RADA U ROVU</t>
  </si>
  <si>
    <t>Osiguranje sigurnog rada u rovu potrebnim razupiranjem bočnih strana. Jedinična cijena obuhvaća razupiranje bočnih strana prema tehnologiji i načinu izvedbe izvođača radova. Predviđeno je 100% razupiranja.</t>
  </si>
  <si>
    <r>
      <t>Obračun po m</t>
    </r>
    <r>
      <rPr>
        <vertAlign val="superscript"/>
        <sz val="11"/>
        <rFont val="Times New Roman"/>
        <family val="1"/>
        <charset val="238"/>
      </rPr>
      <t>2</t>
    </r>
    <r>
      <rPr>
        <sz val="11"/>
        <rFont val="Times New Roman"/>
        <family val="1"/>
        <charset val="238"/>
      </rPr>
      <t xml:space="preserve"> </t>
    </r>
  </si>
  <si>
    <t>Nabava, doprema, raznošenje, ubacivanje, grubo i fino planiranje te nabijanje posteljice od sitnozrnatog materijala maksimalne veličine zrna 8 mm za izradu posteljice cijevi u debljini od 15 cm i obloge cjevovoda do visine 30 cm iznad tjemena cijevi. Cijevi moraju ravnomjerno nalijegati na posteljicu čitavom dužinom, a na mjestu spojeva treba ostaviti udubljenje za izradu spojeva.  Radove u svemu izvesti prema uvjetima koje zahtjeva proizvođač cijevi</t>
  </si>
  <si>
    <r>
      <t>Obračun po m</t>
    </r>
    <r>
      <rPr>
        <vertAlign val="superscript"/>
        <sz val="11"/>
        <rFont val="Times New Roman"/>
        <family val="1"/>
        <charset val="238"/>
      </rPr>
      <t>3</t>
    </r>
    <r>
      <rPr>
        <sz val="11"/>
        <rFont val="Times New Roman"/>
        <family val="1"/>
        <charset val="238"/>
      </rPr>
      <t xml:space="preserve"> ugrađenog materijala.</t>
    </r>
  </si>
  <si>
    <t>9.</t>
  </si>
  <si>
    <t>10.</t>
  </si>
  <si>
    <t>IZRADA I POSTAVA ZAŠTITNE OGRADE</t>
  </si>
  <si>
    <t>Stavkom je obuhvaćen rad i materijal za izradu zaštitne ograde duž rov, zbog zaštite rova i prolaznika za vrijeme iskopa, a u skladu su sa propisima zaštite na radu. Ograda se postavlja na rub radnog pojasa, tako da ne ometa radove.  Ustavku je uračunata dobava, postava i demontaža ograde nakon završetka radova.</t>
  </si>
  <si>
    <t>Obračun po m dužnom rova</t>
  </si>
  <si>
    <t>IZRADA PRIJELAZA - MOSTIĆA</t>
  </si>
  <si>
    <t>Izrada prijelaza - mostića od drvene građe preko iskopanog rova na mjestima gdje je nužno omogućiti promet pješaka. Duljina prijelaza je cca 2.5 m. Određen broj prijelaza koristit će se za sve kanale, s obzirom da se svi kanali neće iskapati istovremeno. U stavku je uračunata demontaža prijelaza nakon dovršetka radova.</t>
  </si>
  <si>
    <t>Obračun po komadu</t>
  </si>
  <si>
    <t>TESARSKI RADOVI  UKUPNO Kn</t>
  </si>
  <si>
    <t xml:space="preserve">TESARSKI RADOVI </t>
  </si>
  <si>
    <t>NABAVA, DOPREMA I SPUŠTANJE U ROV, TE POSTAVLJANJE HD REVIZIJSKIH OKANA.</t>
  </si>
  <si>
    <t>NABAVA, DOPREMA I UGRADNJA OKRUGLIH I LIJEVANO ŽELJEZNIH POKLOPACA.</t>
  </si>
  <si>
    <t>ARMIRANO BETONSKI RADOVI RADOVI</t>
  </si>
  <si>
    <t>NABAVA, DOPREMA I IZRADA AB DISTRIBUCIJSKE PLOČE REVIZIJSKIH PEHD OKANA.</t>
  </si>
  <si>
    <t>Distribucijska ploča je dimenzija 150 x 150 cm, debljine 15 cm, beton C25/30 razreda XC1. Stavka obuhvaća sav rad, materijal i oplatu. Stavkom je također obuhvaćena dobava i ugradnja ankera i matica za fiksiranje poklopaca. Količina betona za jednu ploču je 0,3 m3.</t>
  </si>
  <si>
    <t>Obračun po broju ugrađenih ploča.</t>
  </si>
  <si>
    <t>ARMIRANO BETONSKI RADOVI UKUPNO kn</t>
  </si>
  <si>
    <t>VII</t>
  </si>
  <si>
    <t>ARMIRAČKI RADOVI</t>
  </si>
  <si>
    <t>DOBAVA, SAVIJANJE, SJEČENJE, PRIJENOS TE POSTAVA BETONSKOG ŽELJEZA ZA IZRADU AB DISTRIBUCIJSKIH PLOČA PEHD OKANA</t>
  </si>
  <si>
    <t>Stavkom je obuhvaćena i izrada kuka (4 kom. po ploči), a za polaganje pokrovnih ploča. Jedinična cijena stvake uključuje sve potrebne radove, materijale, pomoćna sredstva i transporte za kompletnu izvedbu stavke.</t>
  </si>
  <si>
    <t>Obračun po kilogramu.</t>
  </si>
  <si>
    <t>Glatka armatura - čelik B500A (P)</t>
  </si>
  <si>
    <t>Rebrasta armatura - čelik B500B (R)</t>
  </si>
  <si>
    <t>ARMIRAČKI RADOVI UKUPNO kn</t>
  </si>
  <si>
    <t>ISPIRANJE GRAVITACIJSKIH PEHD CIJEVI</t>
  </si>
  <si>
    <r>
      <rPr>
        <b/>
        <sz val="11"/>
        <rFont val="Times New Roman"/>
        <family val="1"/>
        <charset val="238"/>
      </rPr>
      <t>ISPITIVANJE KANALIZACIJE I PRIPADAJUĆIH GRAĐEVINA NA VODONEPROPUSNOST.</t>
    </r>
    <r>
      <rPr>
        <sz val="11"/>
        <rFont val="Times New Roman"/>
        <family val="1"/>
        <charset val="238"/>
      </rPr>
      <t xml:space="preserve"> </t>
    </r>
  </si>
  <si>
    <t>VIII</t>
  </si>
  <si>
    <t>SNIMANJE IZVEDENIH KOLEKTORA</t>
  </si>
  <si>
    <t>Snimanje robot kamerom nakon polaganja i zatrpavanja rova, a prije asfaltiranja dionice. Detekciju stanja vršiti prema zahtjevima norme HRN EN 13508-2/AC:2007. Predati kao digitalnu snimku na CD-u u dva primjerka uvezanog elaborata ukljućujući i pisani izvještaj s prijedlogom eventualne sanacije.</t>
  </si>
  <si>
    <t>RADOVI NA OSIGURANJU KRIŽANJA S POSTOJEĆIM, ODNOSNO NOVOIZGRAĐENIM INSTALACIJAMA</t>
  </si>
  <si>
    <t>Lociranje i označavanje svih postojećih podzemnih instalacija, koje prolaze uz ili se križaju s trasom novoprojektiranih cjevovoda, a prema situaciji i podacima odgovornih osoba nadležnih službi pripadajućih instalacija. Radovi se moraju obavljati uz prisustvo predstavnika nadležnih komunalnih poduzeća. Posebnu pozornost je potrebno posvetiti da ne dođe do oštećenja instalacija. Stavkom su predviđeni svi troškovi označavanja i pomoćni materijal (zaštitna cijev PEHD DN 150 SN8 dužine cca 2.0m)</t>
  </si>
  <si>
    <r>
      <t xml:space="preserve">Postavljanje, održavanje i uklanjanje privremene oznake radova na cesti i zabrane prometa, te vraćanje postojeće horizontalne i vertikalne signalizacije nakon završetka radova
</t>
    </r>
    <r>
      <rPr>
        <i/>
        <sz val="11"/>
        <rFont val="Times New Roman"/>
        <family val="1"/>
        <charset val="238"/>
      </rPr>
      <t/>
    </r>
  </si>
  <si>
    <t>revizijsko okno</t>
  </si>
  <si>
    <t>slivnik</t>
  </si>
  <si>
    <t>Tesarski radovi</t>
  </si>
  <si>
    <t>Armirano betonski radovi</t>
  </si>
  <si>
    <t>Armirački radovi</t>
  </si>
  <si>
    <t>ISKOP ROVA ZA KANALIZACIJU</t>
  </si>
  <si>
    <t>Okno slivnika izvodi se od polietilenskih HD rebrastih cijevi na način da se jedan otvor cijevi zatvori navarivanjem PEHD ploče i time se dobije vodonepropusnost dna slivnika, a na određenoj visini (prema uzdužnom profilu) zavariti spojnicu za priključke slivničke veze. Ova cijev polaže se na na već ranije pripremljenu posteljicu, uz potrebno zbijanje sloja materijala oko okna (95% po Proctoru). Ležaj rešetke, izvodi se iz betona C25/30 kao vijenac 15/10 cm, tako da rešetka bude na koti nivelete buduće prometnice. Uračunati su svi radovi potrebni za ugradnju okna u funkciji okna (dobava, proboji, ugradba cijevi, obradu proboja i sl).</t>
  </si>
  <si>
    <t>IZRADA POSTELJICE ZA REVIZIJSKA OKNA I SLIVNIK</t>
  </si>
  <si>
    <t>Nabava doprema i ugradnja do potrebne zbijenosti (97% po Proctoru) pijeska/šljunka max. promjera zrna do 32 mm za posteljicu revizijskih i slivničkih okana u debljini d=15,0 cm</t>
  </si>
  <si>
    <t>Zatrpavanje rova zamijenskim kamenim materijalom s krupnoćom zrna do 32 mm, minimalne širine 20 cm uz sabijenost od 97% po Proctoru. Zatrpavanje se vrši do nivoa posteljice prometnice. Spojna mjesta na cjevovodu ostaviti otvorena do uspješne provedbe tlačne probe.</t>
  </si>
  <si>
    <t>DN 280</t>
  </si>
  <si>
    <t>DN 160</t>
  </si>
  <si>
    <t>NABAVA, DOPREMA I SPUŠTANJE U ROV, TE POSTAVLJANJE SLIVNIKA</t>
  </si>
  <si>
    <r>
      <rPr>
        <sz val="11"/>
        <color theme="1"/>
        <rFont val="Times New Roman"/>
        <family val="1"/>
        <charset val="238"/>
      </rPr>
      <t>Strojni (90%) i ručni (10%) iskop rova za izvedbu kanalizacije i iskop za slivničke veze s utovarom, odvozom viška materijala nakon zasipavanja na deponiju po izboru izvođača.</t>
    </r>
    <r>
      <rPr>
        <sz val="11"/>
        <rFont val="Times New Roman"/>
        <family val="1"/>
        <charset val="238"/>
      </rPr>
      <t xml:space="preserve"> Deponiranje i uređenje deponije. Kod iskopa mora se paziti na pravilno odsjecanje stranica i dna rova. Iskopani materijal odlaže se na jednu stranu rova najmanje 1,0 m da bi se omogućilo nesmetano raznošenje cijevi duž rova i spuštanje u rov. U cijenu su uključeni i svi eventualni pomoćni radovi (oplata, crpljenja, vertikalni prijenosi, privremeno odlaganje i sl.), poravnanje dna, eventualna potrebna mjestimična sanacija dna iskopa, utovar u prijevozno sredstvo viška materijala s čišćenjem terena u pojasu rova. U jediničnu cijenu uračunato je uklanjanje obrušenog materijala u rovu (u bilo kojoj fazi radova, odnosno radi vremenskih nepogoda), te eventualno crpljenje podzemne ili nadošle vode. Dubina rova prema uzdužnom profilu, a širina prema poprečnim profilima. Obračun količina se vrši po stvarno izvedenom iskopu, ali do dimenzija predviđenih u projektu odnosno odluci nadzornog inženjera. </t>
    </r>
    <r>
      <rPr>
        <i/>
        <sz val="11"/>
        <rFont val="Times New Roman"/>
        <family val="1"/>
        <charset val="238"/>
      </rPr>
      <t>Stavka 3-04.1</t>
    </r>
  </si>
  <si>
    <r>
      <rPr>
        <sz val="11"/>
        <rFont val="Times New Roman"/>
        <family val="1"/>
        <charset val="238"/>
      </rPr>
      <t>Strojni iskop rova</t>
    </r>
    <r>
      <rPr>
        <b/>
        <sz val="11"/>
        <rFont val="Times New Roman"/>
        <family val="1"/>
        <charset val="238"/>
      </rPr>
      <t xml:space="preserve"> </t>
    </r>
    <r>
      <rPr>
        <sz val="11"/>
        <rFont val="Times New Roman"/>
        <family val="1"/>
        <charset val="238"/>
      </rPr>
      <t xml:space="preserve">prema dimenzijama iz projekta, odnosno prema uputama nadzornog inženjera, s poravnanjem dna. U cijenu je uključeno razupiranje, eventualno crpljenje oborinske i podzemne vode, vertikalni prijenos s odlaganjem iskopanog materijala, zatrpavanje temelja i utovar viška iskopa nakon zatrpavanja u prijevozno sredstvo te čišćenje terena. </t>
    </r>
    <r>
      <rPr>
        <i/>
        <sz val="11"/>
        <rFont val="Times New Roman"/>
        <family val="1"/>
        <charset val="238"/>
      </rPr>
      <t>Sve ostalo prema stavci II.2.</t>
    </r>
  </si>
  <si>
    <r>
      <t xml:space="preserve">Strojni iskop rova za slivnik s odbacivanjem iskopanog materijala na jednu stranu na udaljenost najmanje 1,0 m od ruba rova. Širina rova i dubina rova prema projektu. </t>
    </r>
    <r>
      <rPr>
        <i/>
        <sz val="11"/>
        <rFont val="Times New Roman"/>
        <family val="1"/>
        <charset val="238"/>
      </rPr>
      <t>Sve ostalo prema stavci II.2.</t>
    </r>
  </si>
  <si>
    <t>ZATRPAVANJE ROVA KANALIZACIJE I SLIVNIČKIH VEZA</t>
  </si>
  <si>
    <t>Polietilenska HD revizijska montažna okna za kanalizaciju DN 800 sa svim priključcima i spojnicama i njihovo međusobno spajanje, prema specifikaciji okana. Okna se postavljaju na već ranije pripremljenu posteljicu, uz potrebno zbijanje sloja materijala oko okna (95% po Proctoru). Stavkom je obuhvaćeno i eventualno rezanje okna po visini. Specifikacija ulaznih i izlaznih kuteva, te broja i dimenzija priključaka prema projektu</t>
  </si>
  <si>
    <t>IZRADA KRIŽANJA CIJEVI OBORINSKOG KOLEKTORA S CIJEVIMA VODOVODNE I FEKALNE INSTALACIJE</t>
  </si>
  <si>
    <t>Križanje izvesti uz slijedeće uvjete: -oborinska cijev mora prolaziti ispod vodovodne i kanalizacijske cijevi i drugih instalacija. - vodovodna i kanalizacijska cijev će se obložiti posteljicom od betona debljine 10 cm na duljini 1.0 m ispred i iza križanja pri maloj dubini ukopa.</t>
  </si>
  <si>
    <t>Poklopci DN 600 s okvirom. U stavku je uključeno i betoniranje okvira zajedno s radom i materijalom. Kanalizacijski poklopci su nosivosti N=400kN. Poklopac se ugrađuje na AB prsten dim visine 15 cm, širine 35 cm.</t>
  </si>
  <si>
    <t>Lijevanoželjezne tipske kišne rešetke za slivnike veličine su 600×600 mm, teški tip. Rešetka se ugrađuje na AB prsten dim visine 15 cm, širine 30 cm. Distribucijski prsten je vanjskih dimenzija 102x102 te unutarnjih 42x42 cm od betona C30/37, armatura B500B, 25kg/kom, nosivosti 400 kN. Ugradnja na zbijenu podlogu nakon zatrpavanja okna direktno na nosivi sloj, prostor između kišne rešetke na betonskom prstsenu i stjenki okna treba biti min 5 cm. U cijeni je izrada AB prstena te ugradnja rešetke.</t>
  </si>
  <si>
    <t>IZRADA BETONSKE PODLOGE ISPOD TIPSKIH OKANA I SLIVNIKA</t>
  </si>
  <si>
    <t>Izrada betonske podloge betonom C 12/15, debljine 10 cm. Gornju površinu je potrebnoo poravnati pod letvu. U cijenu je uračunat sav rad i materijal potreban do potpunog dovršenja stavke.</t>
  </si>
  <si>
    <r>
      <t xml:space="preserve">Obračun po m2 </t>
    </r>
    <r>
      <rPr>
        <vertAlign val="superscript"/>
        <sz val="11"/>
        <color indexed="8"/>
        <rFont val="Times New Roman"/>
        <family val="1"/>
        <charset val="238"/>
      </rPr>
      <t xml:space="preserve"> </t>
    </r>
    <r>
      <rPr>
        <sz val="11"/>
        <color indexed="8"/>
        <rFont val="Times New Roman"/>
        <family val="1"/>
        <charset val="238"/>
      </rPr>
      <t>površine betona</t>
    </r>
  </si>
  <si>
    <t>OBORINSKA KANLIZACIJA</t>
  </si>
  <si>
    <t>OBORINSKA KANALIZACIJA</t>
  </si>
  <si>
    <t>PLANIRANJE I KONTROLA DNA ROVA CJEVOVODA I SLIVNIČKIH VEZA</t>
  </si>
  <si>
    <r>
      <t xml:space="preserve">Nabava i transport cijevi tjemene nosivosti SN 8 u palicama dužine 6 metara. Tjemena nosivost spojnog elementa mora biti ista kao deklarirana nosivost cijevi tj. u klasi SN8 prema HRN EN ISO 9969. Cijevi se polažu na pješčanu posteljicu sukladno napucima proizvođača, te se spajaju uz pomoć integriranih spojnih elemenata. Zasipavanje iskopa te nabijanje zasipa treba obaviti u skladu s napucima proizvođača u ovisnosti o karakteristikama tla te prisutnosti morske ili podzemne vode. Svojstva materijala za izradu cijevi moraju biti u skladu s  HRN EN 13476-1, HRN EN 13476-3, EN ISO 9001, EN 476, EN 1610, ENV 1046. Svi brtveni elementi moraju biti izrađeni u skladu s EN 681-1.  U jediničnu cijenu uključen sav rad i materijal, dodatni materijal i pribor potreban za potpunu propisnu ugradnju i spajanje kanalizacijskih cijevi. Stavkom su obračunati fazonski komadi, brtvila, obrada spojeva i sve ostalo što je potrebno za potpuno dovršenje rada na ugradnji kanalizacije, uključivo i kontrolu vodonepropusnosti. </t>
    </r>
    <r>
      <rPr>
        <i/>
        <sz val="11"/>
        <rFont val="Times New Roman"/>
        <family val="1"/>
        <charset val="238"/>
      </rPr>
      <t xml:space="preserve">Stavka 3-04.32 </t>
    </r>
  </si>
  <si>
    <t>11.</t>
  </si>
  <si>
    <r>
      <t>Zatrpavanje rova zamjenskim kamenim materijalom i materijalom iz iskopa. Na mjestima ispod površine kolničke konstrukcije, zatrpavanje se vrši skroz do nivoa posteljice prometnice.Ako će se rov zasipati materijalom iz iskopa, maksimalno zrno materijala za zasipavanje treba biti Dmax = 63 mm. Na mjestima gdje se rov ne nalazi u kolničkoj konstrukciji, rov se ispunjava zemljom iz iskopa. Ukoliko se rov ispod kolničke konstrukcije zapunjava materijalom iz iskopa, nadzorni inženjer mora odobriti predloženi način zasipavanja i zbijanja. Rad obuhvaća razastiranje i planiranje materijala u slojevima, sabijanje laganim sredstvima za sabijanje tla ili ručno nabijačima. Materijal se zbija u slojevima od 30 cm do minimalno Ms≥40MN/m2.</t>
    </r>
    <r>
      <rPr>
        <i/>
        <sz val="11"/>
        <rFont val="Times New Roman"/>
        <family val="1"/>
        <charset val="238"/>
      </rPr>
      <t xml:space="preserve"> Stavka 3-04.6</t>
    </r>
  </si>
  <si>
    <t>Biograd na Moru, lipanj 2014.</t>
  </si>
  <si>
    <t>OPĆINA SV. FILIP I JAKOV</t>
  </si>
  <si>
    <t>Obala kralja Tomislava 17</t>
  </si>
  <si>
    <t>23 207 Sv. Filip i Jakov</t>
  </si>
  <si>
    <t>Nerazvrstana prometnica u Turnju - Međine</t>
  </si>
  <si>
    <t>T.D. 234/14</t>
  </si>
  <si>
    <t>Z.O.P. 38/14</t>
  </si>
  <si>
    <t>FEKALNA KANALIZACIJA</t>
  </si>
  <si>
    <r>
      <rPr>
        <sz val="11"/>
        <color theme="1"/>
        <rFont val="Times New Roman"/>
        <family val="1"/>
        <charset val="238"/>
      </rPr>
      <t>Strojni (90%) i ručni (10%) iskop rova za izvedbu kanalizacije s utovarom, odvozom viška materijala nakon zasipavanja na deponiju po izboru izvođača.</t>
    </r>
    <r>
      <rPr>
        <sz val="11"/>
        <rFont val="Times New Roman"/>
        <family val="1"/>
        <charset val="238"/>
      </rPr>
      <t xml:space="preserve"> Deponiranje i uređenje deponije. Kod iskopa mora se paziti na pravilno odsjecanje stranica i dna rova. Iskopani materijal odlaže se na jednu stranu rova najmanje 1,0 m da bi se omogućilo nesmetano raznošenje cijevi duž rova i spuštanje u rov. U cijenu su uključeni i svi eventualni pomoćni radovi (oplata, crpljenja, vertikalni prijenosi, privremeno odlaganje i sl.), poravnanje dna, eventualna potrebna mjestimična sanacija dna iskopa, utovar u prijevozno sredstvo viška materijala s čišćenjem terena u pojasu rova. U jediničnu cijenu uračunato je uklanjanje obrušenog materijala u rovu (u bilo kojoj fazi radova, odnosno radi vremenskih nepogoda), te eventualno crpljenje podzemne ili nadošle vode. Dubina rova prema uzdužnom profilu, a širina prema poprečnim profilima. Obračun količina se vrši po stvarno izvedenom iskopu, ali do dimenzija predviđenih u projektu odnosno odluci nadzornog inženjera. </t>
    </r>
    <r>
      <rPr>
        <i/>
        <sz val="11"/>
        <rFont val="Times New Roman"/>
        <family val="1"/>
        <charset val="238"/>
      </rPr>
      <t>Stavka 3-04.1</t>
    </r>
  </si>
  <si>
    <t>PLANIRANJE I KONTROLA DNA ROVA CJEVOVODA</t>
  </si>
  <si>
    <t>IZRADA POSTELJICE ZA REVIZIJSKA OKNA</t>
  </si>
  <si>
    <t>Nabava doprema i ugradnja do potrebne zbijenosti (97% po Proctoru) pijeska/šljunka max. promjera zrna do 32 mm za posteljicu revizijskih okana u debljini d=15,0 cm</t>
  </si>
  <si>
    <t>ZATRPAVANJE ROVA KANALIZACIJE</t>
  </si>
  <si>
    <r>
      <t xml:space="preserve">Zatrpavanje rova zamjenskim kamenim materijalom i materijalom iz iskopa. Na mjestima ispod površine kolničke konstrukcije, zatrpavanje se vrši skroz do nivoa posteljice prometnice.Ako će se rov zasipati materijalom iz iskopa, maksimalno zrno materijala za zasipavanje treba biti Dmax = 63 mm. Na mjestima gdje se rov ne nalazi u kolničkoj konstrukciji, rov se ispunjava zemljom iz iskopa. Ukoliko se rov ispod kolničke konstrukcije zapunjava materijalom iz iskopa, nadzorni inženjer mora odobriti predloženi način zasipavanja i zbijanja. Rad obuhvaća razastiranje i planiranje materijala u slojevima, sabijanje laganim sredstvima za sabijanje tla ili ručno nabijačima. Materijal se zbija u slojevima od 30 cm do minimalno Ms≥40MN/m2. </t>
    </r>
    <r>
      <rPr>
        <i/>
        <sz val="11"/>
        <rFont val="Times New Roman"/>
        <family val="1"/>
        <charset val="238"/>
      </rPr>
      <t>Stavka 3-04.6.</t>
    </r>
  </si>
  <si>
    <t>ZATRPAVANJE PROŠIRENJA ROVA OKO REVIZIJSKIH OKANA</t>
  </si>
  <si>
    <t xml:space="preserve">NABAVA, DOPREMA I UGRADNJA ODVODNIH CIJEVI FEKALNE KANALIZACIJE. </t>
  </si>
  <si>
    <r>
      <t xml:space="preserve">Nabava i transport cijevi DN 280 tjemene nosivosti SN 8 u palicama dužine 6 metara. Tjemena nosivost spojnog elementa mora biti ista kao deklarirana nosivost cijevi tj. u klasi SN8 prema HRN EN ISO 9969. Cijevi se polažu na pješčanu posteljicu sukladno napucima proizvođača, te se spajaju uz pomoć integriranih spojnih elemenata. Zasipavanje iskopa te nabijanje zasipa treba obaviti u skladu s napucima proizvođača u ovisnosti o karakteristikama tla te prisutnosti morske ili podzemne vode. Svojstva materijala za izradu cijevi moraju biti u skladu s  HRN EN 13476-1, HRN EN 13476-3, EN ISO 9001, EN 476, EN 1610, ENV 1046. Svi brtveni elementi moraju biti izrađeni u skladu s EN 681-1.  U jediničnu cijenu uključen sav rad i materijal, dodatni materijal i pribor potreban za potpunu propisnu ugradnju i spajanje kanalizacijskih cijevi. Stavkom su obračunati fazonski komadi, brtvila, obrada spojeva i sve ostalo što je potrebno za potpuno dovršenje rada na ugradnji kanalizacije, uključivo i kontrolu vodonepropusnosti. </t>
    </r>
    <r>
      <rPr>
        <i/>
        <sz val="11"/>
        <rFont val="Times New Roman"/>
        <family val="1"/>
        <charset val="238"/>
      </rPr>
      <t xml:space="preserve">Stavka 3-04.32 </t>
    </r>
  </si>
  <si>
    <t>IZRADA BETONSKE PODLOGE ISPOD TIPSKIH OKANA</t>
  </si>
  <si>
    <t>FEKALNA KANLIZACIJA</t>
  </si>
  <si>
    <t>Biograd na Moru, lipanj 2014</t>
  </si>
  <si>
    <t>Projektant: V.Nerančić, m.i.a.</t>
  </si>
  <si>
    <t>Projektant: V.Nerančić, mag.ing.aedif.</t>
  </si>
  <si>
    <t>Vladimir Nerančić, m.i.a.</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</si>
</sst>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_k_n;[Red]\-#,##0.0\ _k_n"/>
  </numFmts>
  <fonts count="42">
    <font>
      <sz val="10"/>
      <name val="MS Sans Serif"/>
    </font>
    <font>
      <sz val="11"/>
      <color theme="1"/>
      <name val="Calibri"/>
      <family val="2"/>
      <charset val="238"/>
      <scheme val="minor"/>
    </font>
    <font>
      <sz val="11"/>
      <color theme="1"/>
      <name val="Calibri"/>
      <family val="2"/>
      <charset val="238"/>
      <scheme val="minor"/>
    </font>
    <font>
      <sz val="10"/>
      <name val="MS Sans Serif"/>
      <family val="2"/>
      <charset val="238"/>
    </font>
    <font>
      <b/>
      <sz val="11"/>
      <name val="Times New Roman"/>
      <family val="1"/>
      <charset val="238"/>
    </font>
    <font>
      <sz val="11"/>
      <name val="Times New Roman"/>
      <family val="1"/>
      <charset val="238"/>
    </font>
    <font>
      <vertAlign val="superscript"/>
      <sz val="11"/>
      <name val="Times New Roman"/>
      <family val="1"/>
      <charset val="238"/>
    </font>
    <font>
      <sz val="9"/>
      <name val="Times New Roman"/>
      <family val="1"/>
      <charset val="238"/>
    </font>
    <font>
      <b/>
      <sz val="9"/>
      <name val="Times New Roman"/>
      <family val="1"/>
      <charset val="238"/>
    </font>
    <font>
      <sz val="11"/>
      <name val="Times New Roman CE"/>
      <family val="1"/>
      <charset val="238"/>
    </font>
    <font>
      <sz val="12"/>
      <name val="Times New Roman CE"/>
      <family val="1"/>
      <charset val="238"/>
    </font>
    <font>
      <b/>
      <sz val="11"/>
      <name val="Times New Roman CE"/>
      <family val="1"/>
      <charset val="238"/>
    </font>
    <font>
      <b/>
      <sz val="12"/>
      <name val="HelveticaCRO"/>
    </font>
    <font>
      <sz val="11"/>
      <name val="Times New Roman CE"/>
      <charset val="238"/>
    </font>
    <font>
      <b/>
      <sz val="12"/>
      <name val="Times New Roman CE"/>
      <family val="1"/>
      <charset val="238"/>
    </font>
    <font>
      <b/>
      <sz val="14"/>
      <name val="Times New Roman CE"/>
      <family val="1"/>
      <charset val="238"/>
    </font>
    <font>
      <sz val="14"/>
      <name val="Times New Roman CE"/>
      <family val="1"/>
      <charset val="238"/>
    </font>
    <font>
      <sz val="8"/>
      <name val="MS Sans Serif"/>
      <family val="2"/>
      <charset val="238"/>
    </font>
    <font>
      <vertAlign val="superscript"/>
      <sz val="11"/>
      <name val="Times New Roman CE"/>
      <family val="1"/>
      <charset val="238"/>
    </font>
    <font>
      <b/>
      <sz val="11"/>
      <name val="Times New Roman CE"/>
      <charset val="238"/>
    </font>
    <font>
      <b/>
      <sz val="12"/>
      <name val="Times New Roman"/>
      <family val="1"/>
      <charset val="238"/>
    </font>
    <font>
      <sz val="18"/>
      <name val="Times New Roman"/>
      <family val="1"/>
      <charset val="238"/>
    </font>
    <font>
      <sz val="8"/>
      <name val="MS Sans Serif"/>
      <family val="2"/>
      <charset val="238"/>
    </font>
    <font>
      <sz val="11"/>
      <color indexed="10"/>
      <name val="Times New Roman"/>
      <family val="1"/>
      <charset val="238"/>
    </font>
    <font>
      <sz val="11"/>
      <color indexed="8"/>
      <name val="Times New Roman"/>
      <family val="1"/>
      <charset val="238"/>
    </font>
    <font>
      <b/>
      <sz val="11"/>
      <color indexed="8"/>
      <name val="Times New Roman"/>
      <family val="1"/>
      <charset val="238"/>
    </font>
    <font>
      <vertAlign val="superscript"/>
      <sz val="11"/>
      <color indexed="8"/>
      <name val="Times New Roman"/>
      <family val="1"/>
      <charset val="238"/>
    </font>
    <font>
      <sz val="11"/>
      <name val="Times New Roman"/>
      <family val="1"/>
    </font>
    <font>
      <sz val="11"/>
      <color indexed="10"/>
      <name val="Times New Roman CE"/>
      <family val="1"/>
      <charset val="238"/>
    </font>
    <font>
      <b/>
      <sz val="11"/>
      <color indexed="10"/>
      <name val="Times New Roman"/>
      <family val="1"/>
      <charset val="238"/>
    </font>
    <font>
      <sz val="11"/>
      <color theme="1"/>
      <name val="Calibri"/>
      <family val="2"/>
      <charset val="238"/>
      <scheme val="minor"/>
    </font>
    <font>
      <b/>
      <sz val="10"/>
      <color indexed="8"/>
      <name val="Times New Roman"/>
      <family val="1"/>
      <charset val="238"/>
    </font>
    <font>
      <sz val="11"/>
      <name val="Calibri"/>
      <family val="2"/>
      <charset val="238"/>
      <scheme val="minor"/>
    </font>
    <font>
      <sz val="11"/>
      <name val="Calibri"/>
      <family val="2"/>
      <charset val="238"/>
    </font>
    <font>
      <b/>
      <sz val="11"/>
      <name val="Calibri"/>
      <family val="2"/>
      <charset val="238"/>
    </font>
    <font>
      <sz val="11"/>
      <color theme="0" tint="-0.14999847407452621"/>
      <name val="Times New Roman"/>
      <family val="1"/>
      <charset val="238"/>
    </font>
    <font>
      <sz val="10"/>
      <name val="Times New Roman CE"/>
      <family val="1"/>
      <charset val="238"/>
    </font>
    <font>
      <i/>
      <sz val="11"/>
      <name val="Times New Roman"/>
      <family val="1"/>
      <charset val="238"/>
    </font>
    <font>
      <sz val="11"/>
      <color theme="0" tint="-4.9989318521683403E-2"/>
      <name val="Times New Roman"/>
      <family val="1"/>
      <charset val="238"/>
    </font>
    <font>
      <sz val="11"/>
      <color theme="1"/>
      <name val="Times New Roman"/>
      <family val="1"/>
      <charset val="238"/>
    </font>
    <font>
      <sz val="10"/>
      <color indexed="8"/>
      <name val="Times New Roman"/>
      <family val="1"/>
      <charset val="238"/>
    </font>
    <font>
      <sz val="11"/>
      <color rgb="FFFF0000"/>
      <name val="Times New Roman"/>
      <family val="1"/>
      <charset val="238"/>
    </font>
  </fonts>
  <fills count="6">
    <fill>
      <patternFill patternType="none"/>
    </fill>
    <fill>
      <patternFill patternType="gray125"/>
    </fill>
    <fill>
      <patternFill patternType="solid">
        <fgColor indexed="47"/>
        <bgColor indexed="64"/>
      </patternFill>
    </fill>
    <fill>
      <patternFill patternType="solid">
        <fgColor theme="0" tint="-0.14999847407452621"/>
        <bgColor indexed="64"/>
      </patternFill>
    </fill>
    <fill>
      <patternFill patternType="solid">
        <fgColor indexed="22"/>
        <bgColor indexed="64"/>
      </patternFill>
    </fill>
    <fill>
      <patternFill patternType="solid">
        <fgColor theme="0" tint="-0.249977111117893"/>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top style="thin">
        <color indexed="64"/>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top/>
      <bottom style="thin">
        <color indexed="64"/>
      </bottom>
      <diagonal/>
    </border>
  </borders>
  <cellStyleXfs count="8">
    <xf numFmtId="0" fontId="0" fillId="0" borderId="0"/>
    <xf numFmtId="40" fontId="3" fillId="0" borderId="0" applyFont="0" applyFill="0" applyBorder="0" applyAlignment="0" applyProtection="0"/>
    <xf numFmtId="0" fontId="30" fillId="0" borderId="0"/>
    <xf numFmtId="0" fontId="3" fillId="0" borderId="0"/>
    <xf numFmtId="40" fontId="3" fillId="0" borderId="0" applyFont="0" applyFill="0" applyBorder="0" applyAlignment="0" applyProtection="0"/>
    <xf numFmtId="40" fontId="3" fillId="0" borderId="0" applyFont="0" applyFill="0" applyBorder="0" applyAlignment="0" applyProtection="0"/>
    <xf numFmtId="0" fontId="3" fillId="0" borderId="0"/>
    <xf numFmtId="0" fontId="1" fillId="0" borderId="0"/>
  </cellStyleXfs>
  <cellXfs count="554">
    <xf numFmtId="0" fontId="0" fillId="0" borderId="0" xfId="0"/>
    <xf numFmtId="0" fontId="5" fillId="0" borderId="0" xfId="0" applyFont="1" applyFill="1" applyBorder="1" applyAlignment="1">
      <alignment horizontal="justify" vertical="top"/>
    </xf>
    <xf numFmtId="0" fontId="5" fillId="0" borderId="0" xfId="0" applyFont="1" applyFill="1" applyBorder="1" applyAlignment="1">
      <alignment horizontal="justify"/>
    </xf>
    <xf numFmtId="0" fontId="5" fillId="0" borderId="0" xfId="0" applyFont="1" applyFill="1" applyBorder="1" applyAlignment="1">
      <alignment horizontal="center"/>
    </xf>
    <xf numFmtId="0" fontId="7" fillId="0" borderId="0" xfId="0" applyFont="1" applyAlignment="1">
      <alignment horizontal="right" vertical="center"/>
    </xf>
    <xf numFmtId="0" fontId="7" fillId="0" borderId="0" xfId="0" applyFont="1" applyAlignment="1">
      <alignment vertical="center"/>
    </xf>
    <xf numFmtId="0" fontId="8" fillId="0" borderId="0" xfId="0" applyFont="1" applyAlignment="1">
      <alignment horizontal="justify" vertical="center" wrapText="1"/>
    </xf>
    <xf numFmtId="0" fontId="7" fillId="0" borderId="0" xfId="0" applyFont="1" applyAlignment="1">
      <alignment horizontal="left" vertical="center"/>
    </xf>
    <xf numFmtId="0" fontId="7" fillId="0" borderId="0" xfId="0" applyFont="1" applyAlignment="1">
      <alignment vertical="center" wrapText="1"/>
    </xf>
    <xf numFmtId="0" fontId="7" fillId="0" borderId="0" xfId="0" applyFont="1" applyAlignment="1">
      <alignment horizontal="right" vertical="center" wrapText="1"/>
    </xf>
    <xf numFmtId="0" fontId="5" fillId="0" borderId="0" xfId="0" applyFont="1" applyAlignment="1">
      <alignment horizontal="justify" vertical="center" wrapText="1"/>
    </xf>
    <xf numFmtId="0" fontId="5" fillId="0" borderId="0" xfId="0" applyFont="1" applyFill="1" applyAlignment="1">
      <alignment horizontal="justify" vertical="top"/>
    </xf>
    <xf numFmtId="0" fontId="5" fillId="0" borderId="0" xfId="0" applyFont="1" applyFill="1" applyAlignment="1">
      <alignment horizontal="justify" vertical="top" wrapText="1"/>
    </xf>
    <xf numFmtId="0" fontId="7" fillId="0" borderId="0" xfId="0" applyFont="1" applyAlignment="1">
      <alignment horizontal="justify" vertical="center" wrapText="1"/>
    </xf>
    <xf numFmtId="0" fontId="5" fillId="0" borderId="0" xfId="0" applyFont="1" applyAlignment="1">
      <alignment horizontal="justify" vertical="top" wrapText="1"/>
    </xf>
    <xf numFmtId="0" fontId="9" fillId="0" borderId="0" xfId="0" applyFont="1" applyFill="1" applyAlignment="1">
      <alignment horizontal="justify" vertical="top"/>
    </xf>
    <xf numFmtId="0" fontId="9" fillId="0" borderId="0" xfId="0" applyFont="1" applyAlignment="1">
      <alignment horizontal="left" vertical="top"/>
    </xf>
    <xf numFmtId="4" fontId="9" fillId="0" borderId="0" xfId="0" applyNumberFormat="1" applyFont="1" applyFill="1" applyAlignment="1">
      <alignment horizontal="left"/>
    </xf>
    <xf numFmtId="0" fontId="9" fillId="0" borderId="0" xfId="0" applyFont="1"/>
    <xf numFmtId="0" fontId="9" fillId="0" borderId="0" xfId="0" applyFont="1" applyFill="1" applyAlignment="1">
      <alignment horizontal="center" wrapText="1"/>
    </xf>
    <xf numFmtId="4" fontId="9" fillId="0" borderId="0" xfId="0" applyNumberFormat="1" applyFont="1" applyFill="1"/>
    <xf numFmtId="4" fontId="10" fillId="0" borderId="0" xfId="0" applyNumberFormat="1" applyFont="1" applyFill="1" applyProtection="1">
      <protection locked="0"/>
    </xf>
    <xf numFmtId="4" fontId="9" fillId="0" borderId="0" xfId="0" applyNumberFormat="1" applyFont="1" applyFill="1" applyProtection="1">
      <protection locked="0"/>
    </xf>
    <xf numFmtId="0" fontId="11" fillId="0" borderId="0" xfId="0" applyFont="1"/>
    <xf numFmtId="4" fontId="11" fillId="0" borderId="0" xfId="0" applyNumberFormat="1" applyFont="1" applyFill="1" applyProtection="1">
      <protection locked="0"/>
    </xf>
    <xf numFmtId="0" fontId="12" fillId="0" borderId="0" xfId="0" applyFont="1"/>
    <xf numFmtId="0" fontId="13" fillId="0" borderId="0" xfId="0" applyFont="1"/>
    <xf numFmtId="0" fontId="10" fillId="0" borderId="0" xfId="0" applyFont="1"/>
    <xf numFmtId="4" fontId="14" fillId="0" borderId="0" xfId="0" applyNumberFormat="1" applyFont="1" applyFill="1" applyProtection="1">
      <protection locked="0"/>
    </xf>
    <xf numFmtId="0" fontId="16" fillId="0" borderId="0" xfId="0" applyFont="1"/>
    <xf numFmtId="1" fontId="9" fillId="0" borderId="0" xfId="0" applyNumberFormat="1" applyFont="1" applyAlignment="1">
      <alignment horizontal="left" vertical="top"/>
    </xf>
    <xf numFmtId="0" fontId="11" fillId="0" borderId="0" xfId="0" applyFont="1" applyFill="1" applyAlignment="1">
      <alignment horizontal="left"/>
    </xf>
    <xf numFmtId="0" fontId="9" fillId="0" borderId="0" xfId="0" applyFont="1" applyAlignment="1">
      <alignment horizontal="right" wrapText="1"/>
    </xf>
    <xf numFmtId="4" fontId="9" fillId="0" borderId="0" xfId="0" applyNumberFormat="1" applyFont="1"/>
    <xf numFmtId="0" fontId="9" fillId="0" borderId="0" xfId="0" applyFont="1" applyFill="1"/>
    <xf numFmtId="4" fontId="9" fillId="0" borderId="0" xfId="0" applyNumberFormat="1" applyFont="1" applyFill="1" applyBorder="1"/>
    <xf numFmtId="0" fontId="9" fillId="0" borderId="0" xfId="0" applyFont="1" applyFill="1" applyBorder="1"/>
    <xf numFmtId="0" fontId="5" fillId="0" borderId="0" xfId="0" applyFont="1" applyFill="1" applyBorder="1" applyAlignment="1">
      <alignment horizontal="left" vertical="top"/>
    </xf>
    <xf numFmtId="40" fontId="5" fillId="0" borderId="0" xfId="4" applyFont="1" applyFill="1" applyBorder="1" applyAlignment="1">
      <alignment horizontal="right"/>
    </xf>
    <xf numFmtId="0" fontId="5" fillId="0" borderId="0" xfId="0" applyFont="1" applyFill="1" applyBorder="1" applyAlignment="1">
      <alignment horizontal="right"/>
    </xf>
    <xf numFmtId="1" fontId="5" fillId="0" borderId="0" xfId="0" applyNumberFormat="1" applyFont="1" applyFill="1" applyBorder="1" applyAlignment="1">
      <alignment horizontal="justify" vertical="top"/>
    </xf>
    <xf numFmtId="1" fontId="5" fillId="0" borderId="0" xfId="0" applyNumberFormat="1" applyFont="1" applyFill="1" applyBorder="1" applyAlignment="1">
      <alignment horizontal="left" vertical="top"/>
    </xf>
    <xf numFmtId="0" fontId="11" fillId="0" borderId="0" xfId="0" applyFont="1" applyFill="1" applyAlignment="1">
      <alignment horizontal="left" vertical="top"/>
    </xf>
    <xf numFmtId="0" fontId="11" fillId="0" borderId="0" xfId="0" applyFont="1" applyFill="1" applyAlignment="1" applyProtection="1">
      <alignment horizontal="left" vertical="top"/>
      <protection locked="0"/>
    </xf>
    <xf numFmtId="0" fontId="9" fillId="0" borderId="0" xfId="0" applyFont="1" applyFill="1" applyAlignment="1" applyProtection="1">
      <alignment horizontal="left" vertical="top"/>
      <protection locked="0"/>
    </xf>
    <xf numFmtId="1" fontId="20" fillId="0" borderId="0" xfId="0" applyNumberFormat="1" applyFont="1" applyFill="1" applyBorder="1" applyAlignment="1">
      <alignment horizontal="left" vertical="top"/>
    </xf>
    <xf numFmtId="0" fontId="5" fillId="0" borderId="1" xfId="0" applyFont="1" applyFill="1" applyBorder="1" applyAlignment="1">
      <alignment horizontal="center"/>
    </xf>
    <xf numFmtId="4" fontId="5" fillId="0" borderId="1" xfId="0" applyNumberFormat="1" applyFont="1" applyFill="1" applyBorder="1" applyAlignment="1">
      <alignment horizontal="right"/>
    </xf>
    <xf numFmtId="4" fontId="5" fillId="2" borderId="1" xfId="0" applyNumberFormat="1" applyFont="1" applyFill="1" applyBorder="1" applyAlignment="1">
      <alignment horizontal="right"/>
    </xf>
    <xf numFmtId="0" fontId="9" fillId="0" borderId="1" xfId="0" applyFont="1" applyFill="1" applyBorder="1" applyAlignment="1">
      <alignment horizontal="center" wrapText="1"/>
    </xf>
    <xf numFmtId="4" fontId="9" fillId="0" borderId="1" xfId="0" applyNumberFormat="1" applyFont="1" applyFill="1" applyBorder="1" applyAlignment="1">
      <alignment horizontal="right"/>
    </xf>
    <xf numFmtId="4" fontId="9" fillId="2" borderId="1" xfId="0" applyNumberFormat="1" applyFont="1" applyFill="1" applyBorder="1" applyAlignment="1">
      <alignment horizontal="right"/>
    </xf>
    <xf numFmtId="0" fontId="11" fillId="0" borderId="1" xfId="0" applyFont="1" applyFill="1" applyBorder="1" applyAlignment="1">
      <alignment horizontal="right" vertical="top"/>
    </xf>
    <xf numFmtId="40" fontId="5" fillId="0" borderId="1" xfId="4" applyFont="1" applyFill="1" applyBorder="1" applyAlignment="1">
      <alignment horizontal="right"/>
    </xf>
    <xf numFmtId="1" fontId="5" fillId="0" borderId="1" xfId="0" applyNumberFormat="1" applyFont="1" applyFill="1" applyBorder="1" applyAlignment="1">
      <alignment horizontal="justify" vertical="top"/>
    </xf>
    <xf numFmtId="1" fontId="4" fillId="2" borderId="1" xfId="0" applyNumberFormat="1" applyFont="1" applyFill="1" applyBorder="1" applyAlignment="1">
      <alignment horizontal="justify" vertical="top"/>
    </xf>
    <xf numFmtId="0" fontId="11" fillId="2" borderId="1" xfId="0" applyFont="1" applyFill="1" applyBorder="1" applyAlignment="1">
      <alignment horizontal="left" vertical="top"/>
    </xf>
    <xf numFmtId="4" fontId="11" fillId="0" borderId="0" xfId="0" applyNumberFormat="1" applyFont="1" applyFill="1" applyAlignment="1" applyProtection="1">
      <alignment horizontal="left"/>
      <protection locked="0"/>
    </xf>
    <xf numFmtId="1" fontId="13" fillId="0" borderId="0" xfId="0" applyNumberFormat="1" applyFont="1" applyFill="1" applyBorder="1" applyAlignment="1">
      <alignment horizontal="left" vertical="top"/>
    </xf>
    <xf numFmtId="0" fontId="13" fillId="0" borderId="0" xfId="0" applyFont="1" applyFill="1" applyAlignment="1" applyProtection="1">
      <alignment horizontal="justify" vertical="top" wrapText="1"/>
    </xf>
    <xf numFmtId="0" fontId="13" fillId="0" borderId="0" xfId="0" applyFont="1" applyFill="1" applyAlignment="1">
      <alignment horizontal="justify" vertical="top"/>
    </xf>
    <xf numFmtId="0" fontId="5" fillId="0" borderId="0" xfId="0" applyFont="1" applyFill="1" applyBorder="1" applyAlignment="1" applyProtection="1">
      <alignment horizontal="center"/>
      <protection locked="0"/>
    </xf>
    <xf numFmtId="0" fontId="9" fillId="0" borderId="1" xfId="0" applyFont="1" applyFill="1" applyBorder="1" applyAlignment="1" applyProtection="1">
      <alignment horizontal="center" wrapText="1"/>
      <protection locked="0"/>
    </xf>
    <xf numFmtId="0" fontId="5" fillId="0" borderId="1" xfId="0" applyFont="1" applyFill="1" applyBorder="1" applyAlignment="1" applyProtection="1">
      <alignment horizontal="center"/>
      <protection locked="0"/>
    </xf>
    <xf numFmtId="0" fontId="30" fillId="0" borderId="0" xfId="2" applyBorder="1"/>
    <xf numFmtId="0" fontId="30" fillId="0" borderId="0" xfId="2" applyBorder="1" applyAlignment="1">
      <alignment horizontal="center"/>
    </xf>
    <xf numFmtId="0" fontId="24" fillId="0" borderId="0" xfId="2" applyFont="1" applyBorder="1" applyAlignment="1">
      <alignment horizontal="center"/>
    </xf>
    <xf numFmtId="0" fontId="30" fillId="0" borderId="0" xfId="2"/>
    <xf numFmtId="0" fontId="24" fillId="0" borderId="0" xfId="2" applyFont="1" applyFill="1" applyBorder="1" applyAlignment="1">
      <alignment horizontal="center"/>
    </xf>
    <xf numFmtId="0" fontId="24" fillId="0" borderId="0" xfId="2" applyFont="1" applyFill="1" applyBorder="1" applyAlignment="1">
      <alignment horizontal="left" vertical="top"/>
    </xf>
    <xf numFmtId="0" fontId="24" fillId="3" borderId="1" xfId="2" applyFont="1" applyFill="1" applyBorder="1" applyAlignment="1">
      <alignment horizontal="center"/>
    </xf>
    <xf numFmtId="0" fontId="25" fillId="3" borderId="5" xfId="2" applyFont="1" applyFill="1" applyBorder="1" applyAlignment="1">
      <alignment horizontal="center"/>
    </xf>
    <xf numFmtId="0" fontId="25" fillId="3" borderId="5" xfId="2" applyFont="1" applyFill="1" applyBorder="1" applyAlignment="1">
      <alignment horizontal="left" vertical="top"/>
    </xf>
    <xf numFmtId="0" fontId="24" fillId="0" borderId="0" xfId="2" applyFont="1" applyBorder="1" applyAlignment="1">
      <alignment horizontal="right" vertical="top"/>
    </xf>
    <xf numFmtId="0" fontId="25" fillId="3" borderId="2" xfId="2" applyFont="1" applyFill="1" applyBorder="1" applyAlignment="1">
      <alignment horizontal="left" vertical="top"/>
    </xf>
    <xf numFmtId="0" fontId="25" fillId="3" borderId="8" xfId="2" applyFont="1" applyFill="1" applyBorder="1" applyAlignment="1">
      <alignment horizontal="left" vertical="top"/>
    </xf>
    <xf numFmtId="0" fontId="30" fillId="0" borderId="0" xfId="2" applyFill="1" applyBorder="1"/>
    <xf numFmtId="2" fontId="5" fillId="0" borderId="0" xfId="2" applyNumberFormat="1" applyFont="1" applyFill="1" applyBorder="1" applyAlignment="1">
      <alignment horizontal="right"/>
    </xf>
    <xf numFmtId="4" fontId="33" fillId="3" borderId="1" xfId="2" applyNumberFormat="1" applyFont="1" applyFill="1" applyBorder="1"/>
    <xf numFmtId="4" fontId="33" fillId="0" borderId="0" xfId="2" applyNumberFormat="1" applyFont="1" applyBorder="1"/>
    <xf numFmtId="4" fontId="34" fillId="3" borderId="1" xfId="2" applyNumberFormat="1" applyFont="1" applyFill="1" applyBorder="1"/>
    <xf numFmtId="4" fontId="33" fillId="0" borderId="0" xfId="2" applyNumberFormat="1" applyFont="1" applyFill="1" applyBorder="1"/>
    <xf numFmtId="4" fontId="32" fillId="0" borderId="0" xfId="2" applyNumberFormat="1" applyFont="1" applyBorder="1"/>
    <xf numFmtId="0" fontId="24" fillId="0" borderId="0" xfId="2" applyFont="1" applyBorder="1" applyAlignment="1">
      <alignment horizontal="left" vertical="top"/>
    </xf>
    <xf numFmtId="0" fontId="5" fillId="0" borderId="0" xfId="0" applyFont="1" applyFill="1" applyBorder="1" applyAlignment="1">
      <alignment horizontal="center"/>
    </xf>
    <xf numFmtId="0" fontId="9" fillId="0" borderId="0" xfId="0" applyFont="1" applyFill="1" applyAlignment="1" applyProtection="1">
      <alignment horizontal="center" wrapText="1"/>
      <protection locked="0"/>
    </xf>
    <xf numFmtId="0" fontId="9" fillId="0" borderId="0" xfId="0" applyFont="1" applyFill="1" applyBorder="1" applyAlignment="1" applyProtection="1">
      <alignment horizontal="center" wrapText="1"/>
      <protection locked="0"/>
    </xf>
    <xf numFmtId="2" fontId="23" fillId="0" borderId="0" xfId="2" applyNumberFormat="1" applyFont="1" applyBorder="1" applyAlignment="1">
      <alignment horizontal="right"/>
    </xf>
    <xf numFmtId="2" fontId="24" fillId="0" borderId="0" xfId="2" applyNumberFormat="1" applyFont="1" applyBorder="1" applyAlignment="1">
      <alignment horizontal="right"/>
    </xf>
    <xf numFmtId="0" fontId="4" fillId="0" borderId="0" xfId="0" applyFont="1" applyFill="1" applyBorder="1" applyAlignment="1">
      <alignment horizontal="left" vertical="top"/>
    </xf>
    <xf numFmtId="2" fontId="5" fillId="0" borderId="0" xfId="4" applyNumberFormat="1" applyFont="1" applyFill="1" applyBorder="1" applyAlignment="1">
      <alignment horizontal="center"/>
    </xf>
    <xf numFmtId="4" fontId="5" fillId="0" borderId="0" xfId="0" applyNumberFormat="1" applyFont="1" applyFill="1" applyBorder="1" applyAlignment="1">
      <alignment horizontal="right"/>
    </xf>
    <xf numFmtId="40" fontId="35" fillId="0" borderId="0" xfId="4" applyFont="1" applyFill="1" applyBorder="1" applyAlignment="1">
      <alignment horizontal="right"/>
    </xf>
    <xf numFmtId="4" fontId="38" fillId="0" borderId="0" xfId="0" applyNumberFormat="1" applyFont="1" applyFill="1" applyBorder="1" applyAlignment="1">
      <alignment horizontal="right"/>
    </xf>
    <xf numFmtId="0" fontId="11" fillId="2" borderId="1" xfId="0" applyFont="1" applyFill="1" applyBorder="1" applyAlignment="1">
      <alignment horizontal="justify" vertical="top"/>
    </xf>
    <xf numFmtId="2" fontId="9" fillId="0" borderId="1" xfId="0" applyNumberFormat="1" applyFont="1" applyFill="1" applyBorder="1" applyAlignment="1">
      <alignment horizontal="center"/>
    </xf>
    <xf numFmtId="2" fontId="5" fillId="0" borderId="1" xfId="4" applyNumberFormat="1" applyFont="1" applyFill="1" applyBorder="1" applyAlignment="1">
      <alignment horizontal="center"/>
    </xf>
    <xf numFmtId="0" fontId="11" fillId="0" borderId="0" xfId="0" applyFont="1" applyFill="1" applyBorder="1" applyAlignment="1">
      <alignment horizontal="left" vertical="top"/>
    </xf>
    <xf numFmtId="4" fontId="11" fillId="0" borderId="0" xfId="0" applyNumberFormat="1" applyFont="1" applyFill="1" applyAlignment="1" applyProtection="1">
      <alignment horizontal="left"/>
      <protection locked="0"/>
    </xf>
    <xf numFmtId="0" fontId="5" fillId="0" borderId="0" xfId="0" applyFont="1" applyFill="1" applyBorder="1" applyAlignment="1">
      <alignment horizontal="center"/>
    </xf>
    <xf numFmtId="0" fontId="5" fillId="0" borderId="0" xfId="0" applyFont="1" applyFill="1" applyBorder="1" applyAlignment="1">
      <alignment horizontal="center"/>
    </xf>
    <xf numFmtId="0" fontId="25" fillId="0" borderId="0" xfId="2" applyFont="1" applyFill="1" applyBorder="1" applyAlignment="1">
      <alignment horizontal="left" vertical="top"/>
    </xf>
    <xf numFmtId="0" fontId="31" fillId="0" borderId="0" xfId="2" applyFont="1" applyFill="1" applyBorder="1" applyAlignment="1">
      <alignment horizontal="left" vertical="top"/>
    </xf>
    <xf numFmtId="0" fontId="24" fillId="0" borderId="0" xfId="2" applyFont="1" applyFill="1" applyBorder="1" applyAlignment="1">
      <alignment horizontal="center" vertical="top" wrapText="1"/>
    </xf>
    <xf numFmtId="2" fontId="5" fillId="0" borderId="0" xfId="2" applyNumberFormat="1" applyFont="1" applyFill="1" applyBorder="1" applyAlignment="1">
      <alignment horizontal="center" vertical="top" wrapText="1"/>
    </xf>
    <xf numFmtId="4" fontId="5" fillId="0" borderId="0" xfId="2" applyNumberFormat="1" applyFont="1" applyFill="1" applyBorder="1" applyAlignment="1">
      <alignment horizontal="center" vertical="top" wrapText="1"/>
    </xf>
    <xf numFmtId="0" fontId="25" fillId="0" borderId="0" xfId="2" applyFont="1" applyFill="1" applyBorder="1" applyAlignment="1">
      <alignment horizontal="center"/>
    </xf>
    <xf numFmtId="0" fontId="29" fillId="0" borderId="0" xfId="2" applyFont="1" applyFill="1" applyBorder="1"/>
    <xf numFmtId="4" fontId="34" fillId="0" borderId="0" xfId="2" applyNumberFormat="1" applyFont="1" applyFill="1" applyBorder="1"/>
    <xf numFmtId="0" fontId="24" fillId="0" borderId="0" xfId="2" applyFont="1" applyBorder="1" applyAlignment="1">
      <alignment horizontal="left" vertical="top" wrapText="1"/>
    </xf>
    <xf numFmtId="0" fontId="24" fillId="0" borderId="0" xfId="2" applyFont="1" applyFill="1" applyBorder="1" applyAlignment="1">
      <alignment horizontal="center" wrapText="1"/>
    </xf>
    <xf numFmtId="2" fontId="5" fillId="0" borderId="0" xfId="2" applyNumberFormat="1" applyFont="1" applyFill="1" applyBorder="1" applyAlignment="1">
      <alignment horizontal="right" wrapText="1"/>
    </xf>
    <xf numFmtId="4" fontId="33" fillId="0" borderId="0" xfId="2" applyNumberFormat="1" applyFont="1" applyFill="1" applyBorder="1" applyAlignment="1">
      <alignment wrapText="1"/>
    </xf>
    <xf numFmtId="0" fontId="9" fillId="0" borderId="0" xfId="0" applyFont="1" applyFill="1" applyAlignment="1" applyProtection="1">
      <alignment horizontal="left" vertical="top" wrapText="1"/>
      <protection locked="0"/>
    </xf>
    <xf numFmtId="2" fontId="28" fillId="0" borderId="0" xfId="0" applyNumberFormat="1" applyFont="1" applyFill="1" applyAlignment="1" applyProtection="1">
      <alignment horizontal="center" wrapText="1"/>
      <protection locked="0"/>
    </xf>
    <xf numFmtId="4" fontId="9" fillId="0" borderId="0" xfId="0" applyNumberFormat="1" applyFont="1" applyFill="1" applyAlignment="1" applyProtection="1">
      <alignment horizontal="right" wrapText="1"/>
      <protection locked="0"/>
    </xf>
    <xf numFmtId="4" fontId="36" fillId="0" borderId="0" xfId="0" applyNumberFormat="1" applyFont="1" applyFill="1" applyAlignment="1" applyProtection="1">
      <alignment horizontal="right" wrapText="1"/>
      <protection locked="0"/>
    </xf>
    <xf numFmtId="0" fontId="9" fillId="0" borderId="6" xfId="0" applyFont="1" applyFill="1" applyBorder="1" applyAlignment="1" applyProtection="1">
      <alignment horizontal="center" wrapText="1"/>
      <protection locked="0"/>
    </xf>
    <xf numFmtId="2" fontId="9" fillId="0" borderId="6" xfId="0" applyNumberFormat="1" applyFont="1" applyFill="1" applyBorder="1" applyAlignment="1" applyProtection="1">
      <alignment horizontal="center" wrapText="1"/>
      <protection locked="0"/>
    </xf>
    <xf numFmtId="4" fontId="9" fillId="0" borderId="6" xfId="0" applyNumberFormat="1" applyFont="1" applyFill="1" applyBorder="1" applyAlignment="1" applyProtection="1">
      <alignment horizontal="right" wrapText="1"/>
      <protection locked="0"/>
    </xf>
    <xf numFmtId="4" fontId="36" fillId="0" borderId="6" xfId="0" applyNumberFormat="1" applyFont="1" applyFill="1" applyBorder="1" applyAlignment="1" applyProtection="1">
      <alignment horizontal="right" wrapText="1"/>
      <protection locked="0"/>
    </xf>
    <xf numFmtId="2" fontId="29" fillId="0" borderId="0" xfId="2" applyNumberFormat="1" applyFont="1" applyFill="1" applyBorder="1" applyAlignment="1">
      <alignment horizontal="right"/>
    </xf>
    <xf numFmtId="0" fontId="23" fillId="0" borderId="0" xfId="2" applyFont="1"/>
    <xf numFmtId="2" fontId="9" fillId="0" borderId="0" xfId="0" applyNumberFormat="1" applyFont="1" applyFill="1" applyBorder="1" applyAlignment="1" applyProtection="1">
      <alignment horizontal="center" wrapText="1"/>
      <protection locked="0"/>
    </xf>
    <xf numFmtId="4" fontId="9" fillId="0" borderId="0" xfId="0" applyNumberFormat="1" applyFont="1" applyFill="1" applyBorder="1" applyAlignment="1" applyProtection="1">
      <alignment horizontal="right" wrapText="1"/>
      <protection locked="0"/>
    </xf>
    <xf numFmtId="4" fontId="36" fillId="0" borderId="0" xfId="0" applyNumberFormat="1" applyFont="1" applyFill="1" applyBorder="1" applyAlignment="1" applyProtection="1">
      <alignment horizontal="right" wrapText="1"/>
      <protection locked="0"/>
    </xf>
    <xf numFmtId="2" fontId="33" fillId="3" borderId="1" xfId="2" applyNumberFormat="1" applyFont="1" applyFill="1" applyBorder="1" applyAlignment="1">
      <alignment horizontal="right"/>
    </xf>
    <xf numFmtId="0" fontId="9" fillId="0" borderId="0" xfId="2" applyFont="1" applyFill="1" applyBorder="1" applyAlignment="1">
      <alignment horizontal="center" vertical="top" wrapText="1"/>
    </xf>
    <xf numFmtId="4" fontId="9" fillId="0" borderId="0" xfId="2" applyNumberFormat="1" applyFont="1" applyFill="1" applyBorder="1" applyAlignment="1">
      <alignment horizontal="center" vertical="top" wrapText="1"/>
    </xf>
    <xf numFmtId="0" fontId="33" fillId="0" borderId="0" xfId="2" applyFont="1" applyBorder="1"/>
    <xf numFmtId="0" fontId="33" fillId="0" borderId="0" xfId="2" applyFont="1" applyFill="1" applyBorder="1"/>
    <xf numFmtId="2" fontId="33" fillId="0" borderId="0" xfId="2" applyNumberFormat="1" applyFont="1" applyFill="1" applyBorder="1"/>
    <xf numFmtId="4" fontId="23" fillId="0" borderId="0" xfId="2" applyNumberFormat="1" applyFont="1" applyFill="1" applyBorder="1" applyAlignment="1">
      <alignment horizontal="right"/>
    </xf>
    <xf numFmtId="4" fontId="23" fillId="0" borderId="0" xfId="2" applyNumberFormat="1" applyFont="1" applyBorder="1" applyAlignment="1">
      <alignment horizontal="right"/>
    </xf>
    <xf numFmtId="4" fontId="23" fillId="0" borderId="1" xfId="2" applyNumberFormat="1" applyFont="1" applyBorder="1" applyAlignment="1">
      <alignment horizontal="right"/>
    </xf>
    <xf numFmtId="0" fontId="33" fillId="0" borderId="1" xfId="2" applyFont="1" applyBorder="1"/>
    <xf numFmtId="0" fontId="4" fillId="5" borderId="9" xfId="0" applyFont="1" applyFill="1" applyBorder="1" applyAlignment="1">
      <alignment horizontal="left" vertical="top"/>
    </xf>
    <xf numFmtId="0" fontId="5" fillId="5" borderId="12" xfId="0" applyFont="1" applyFill="1" applyBorder="1" applyAlignment="1">
      <alignment horizontal="left" vertical="top"/>
    </xf>
    <xf numFmtId="0" fontId="25" fillId="0" borderId="8" xfId="2" applyFont="1" applyFill="1" applyBorder="1" applyAlignment="1">
      <alignment horizontal="left" vertical="top"/>
    </xf>
    <xf numFmtId="0" fontId="25" fillId="0" borderId="5" xfId="2" applyFont="1" applyFill="1" applyBorder="1" applyAlignment="1">
      <alignment horizontal="left" vertical="top"/>
    </xf>
    <xf numFmtId="0" fontId="25" fillId="0" borderId="5" xfId="2" applyFont="1" applyFill="1" applyBorder="1" applyAlignment="1">
      <alignment horizontal="center"/>
    </xf>
    <xf numFmtId="4" fontId="23" fillId="0" borderId="5" xfId="2" applyNumberFormat="1" applyFont="1" applyFill="1" applyBorder="1" applyAlignment="1">
      <alignment horizontal="right"/>
    </xf>
    <xf numFmtId="0" fontId="33" fillId="0" borderId="5" xfId="2" applyFont="1" applyFill="1" applyBorder="1"/>
    <xf numFmtId="2" fontId="33" fillId="0" borderId="5" xfId="2" applyNumberFormat="1" applyFont="1" applyFill="1" applyBorder="1"/>
    <xf numFmtId="0" fontId="5" fillId="0" borderId="9" xfId="0" applyFont="1" applyFill="1" applyBorder="1" applyAlignment="1">
      <alignment horizontal="center" vertical="top"/>
    </xf>
    <xf numFmtId="2" fontId="5" fillId="0" borderId="9" xfId="0" applyNumberFormat="1" applyFont="1" applyFill="1" applyBorder="1" applyAlignment="1">
      <alignment horizontal="center" vertical="top"/>
    </xf>
    <xf numFmtId="40" fontId="5" fillId="0" borderId="9" xfId="4" applyFont="1" applyFill="1" applyBorder="1" applyAlignment="1">
      <alignment horizontal="center" vertical="top" wrapText="1"/>
    </xf>
    <xf numFmtId="4" fontId="5" fillId="0" borderId="9" xfId="0" applyNumberFormat="1" applyFont="1" applyFill="1" applyBorder="1" applyAlignment="1">
      <alignment horizontal="center" vertical="top" wrapText="1"/>
    </xf>
    <xf numFmtId="2" fontId="5" fillId="0" borderId="0" xfId="0" applyNumberFormat="1" applyFont="1" applyFill="1" applyBorder="1" applyAlignment="1">
      <alignment horizontal="center" vertical="top"/>
    </xf>
    <xf numFmtId="40" fontId="5" fillId="0" borderId="0" xfId="4" applyFont="1" applyFill="1" applyBorder="1" applyAlignment="1">
      <alignment horizontal="center" vertical="top" wrapText="1"/>
    </xf>
    <xf numFmtId="4" fontId="5" fillId="0" borderId="0" xfId="0" applyNumberFormat="1" applyFont="1" applyFill="1" applyBorder="1" applyAlignment="1">
      <alignment horizontal="center" vertical="top" wrapText="1"/>
    </xf>
    <xf numFmtId="0" fontId="5" fillId="0" borderId="10" xfId="0" applyFont="1" applyFill="1" applyBorder="1" applyAlignment="1">
      <alignment horizontal="center" vertical="top"/>
    </xf>
    <xf numFmtId="2" fontId="5" fillId="3" borderId="1" xfId="4" applyNumberFormat="1" applyFont="1" applyFill="1" applyBorder="1" applyAlignment="1">
      <alignment horizontal="center"/>
    </xf>
    <xf numFmtId="0" fontId="40" fillId="0" borderId="0" xfId="2" applyFont="1" applyFill="1" applyBorder="1" applyAlignment="1">
      <alignment horizontal="left" vertical="top"/>
    </xf>
    <xf numFmtId="4" fontId="29" fillId="0" borderId="0" xfId="2" applyNumberFormat="1" applyFont="1" applyFill="1" applyBorder="1" applyAlignment="1">
      <alignment horizontal="right"/>
    </xf>
    <xf numFmtId="2" fontId="34" fillId="0" borderId="0" xfId="2" applyNumberFormat="1" applyFont="1" applyFill="1" applyBorder="1"/>
    <xf numFmtId="0" fontId="5" fillId="0" borderId="0" xfId="0" applyFont="1" applyFill="1" applyBorder="1" applyAlignment="1">
      <alignment horizontal="left" vertical="top" wrapText="1"/>
    </xf>
    <xf numFmtId="1" fontId="5" fillId="0" borderId="0" xfId="0" applyNumberFormat="1" applyFont="1" applyFill="1" applyBorder="1" applyAlignment="1">
      <alignment horizontal="justify" vertical="top" wrapText="1"/>
    </xf>
    <xf numFmtId="2" fontId="5" fillId="3" borderId="1" xfId="2" applyNumberFormat="1" applyFont="1" applyFill="1" applyBorder="1" applyAlignment="1">
      <alignment horizontal="right"/>
    </xf>
    <xf numFmtId="4" fontId="9" fillId="3" borderId="1" xfId="0" applyNumberFormat="1" applyFont="1" applyFill="1" applyBorder="1" applyAlignment="1">
      <alignment horizontal="right"/>
    </xf>
    <xf numFmtId="4" fontId="5" fillId="3" borderId="1" xfId="0" applyNumberFormat="1" applyFont="1" applyFill="1" applyBorder="1" applyAlignment="1">
      <alignment horizontal="right"/>
    </xf>
    <xf numFmtId="0" fontId="25" fillId="3" borderId="1" xfId="2" applyFont="1" applyFill="1" applyBorder="1" applyAlignment="1">
      <alignment horizontal="left" vertical="top"/>
    </xf>
    <xf numFmtId="0" fontId="9" fillId="3" borderId="1" xfId="2" applyFont="1" applyFill="1" applyBorder="1" applyAlignment="1">
      <alignment horizontal="center" vertical="top"/>
    </xf>
    <xf numFmtId="0" fontId="5" fillId="3" borderId="1" xfId="2" applyFont="1" applyFill="1" applyBorder="1" applyAlignment="1">
      <alignment horizontal="center" vertical="top"/>
    </xf>
    <xf numFmtId="0" fontId="9" fillId="3" borderId="1" xfId="2" applyFont="1" applyFill="1" applyBorder="1" applyAlignment="1">
      <alignment horizontal="center" vertical="top" wrapText="1"/>
    </xf>
    <xf numFmtId="4" fontId="29" fillId="3" borderId="5" xfId="2" applyNumberFormat="1" applyFont="1" applyFill="1" applyBorder="1" applyAlignment="1">
      <alignment horizontal="right"/>
    </xf>
    <xf numFmtId="0" fontId="33" fillId="3" borderId="5" xfId="2" applyFont="1" applyFill="1" applyBorder="1"/>
    <xf numFmtId="2" fontId="29" fillId="3" borderId="5" xfId="2" applyNumberFormat="1" applyFont="1" applyFill="1" applyBorder="1" applyAlignment="1">
      <alignment horizontal="right"/>
    </xf>
    <xf numFmtId="4" fontId="33" fillId="3" borderId="5" xfId="2" applyNumberFormat="1" applyFont="1" applyFill="1" applyBorder="1"/>
    <xf numFmtId="0" fontId="5" fillId="3" borderId="1" xfId="0" applyFont="1" applyFill="1" applyBorder="1" applyAlignment="1">
      <alignment horizontal="center"/>
    </xf>
    <xf numFmtId="4" fontId="5" fillId="3" borderId="1" xfId="2" applyNumberFormat="1" applyFont="1" applyFill="1" applyBorder="1" applyAlignment="1">
      <alignment horizontal="right"/>
    </xf>
    <xf numFmtId="40" fontId="5" fillId="3" borderId="1" xfId="4" applyFont="1" applyFill="1" applyBorder="1" applyAlignment="1">
      <alignment horizontal="right"/>
    </xf>
    <xf numFmtId="0" fontId="31" fillId="3" borderId="2" xfId="2" applyFont="1" applyFill="1" applyBorder="1" applyAlignment="1">
      <alignment horizontal="left" vertical="top"/>
    </xf>
    <xf numFmtId="4" fontId="11" fillId="0" borderId="0" xfId="0" applyNumberFormat="1" applyFont="1" applyFill="1" applyAlignment="1" applyProtection="1">
      <alignment horizontal="left"/>
      <protection locked="0"/>
    </xf>
    <xf numFmtId="0" fontId="24" fillId="2" borderId="1" xfId="2" applyFont="1" applyFill="1" applyBorder="1" applyAlignment="1">
      <alignment horizontal="justify" vertical="top" wrapText="1"/>
    </xf>
    <xf numFmtId="0" fontId="24" fillId="2" borderId="1" xfId="2" applyFont="1" applyFill="1" applyBorder="1" applyAlignment="1">
      <alignment horizontal="center"/>
    </xf>
    <xf numFmtId="0" fontId="4" fillId="0" borderId="1" xfId="2" applyFont="1" applyBorder="1" applyAlignment="1">
      <alignment horizontal="justify" vertical="top" wrapText="1"/>
    </xf>
    <xf numFmtId="3" fontId="11" fillId="0" borderId="0" xfId="0" applyNumberFormat="1" applyFont="1" applyFill="1" applyProtection="1">
      <protection locked="0"/>
    </xf>
    <xf numFmtId="0" fontId="25" fillId="0" borderId="1" xfId="2" applyFont="1" applyFill="1" applyBorder="1" applyAlignment="1">
      <alignment vertical="center" wrapText="1"/>
    </xf>
    <xf numFmtId="0" fontId="4" fillId="0" borderId="1" xfId="0" applyFont="1" applyFill="1" applyBorder="1" applyAlignment="1">
      <alignment horizontal="justify" vertical="center"/>
    </xf>
    <xf numFmtId="0" fontId="4" fillId="0" borderId="1" xfId="0" applyFont="1" applyFill="1" applyBorder="1" applyAlignment="1">
      <alignment horizontal="justify" vertical="center" wrapText="1"/>
    </xf>
    <xf numFmtId="0" fontId="25" fillId="0" borderId="1" xfId="2" applyFont="1" applyFill="1" applyBorder="1" applyAlignment="1">
      <alignment horizontal="justify" vertical="center" wrapText="1"/>
    </xf>
    <xf numFmtId="40" fontId="5" fillId="3" borderId="1" xfId="4" applyFont="1" applyFill="1" applyBorder="1" applyAlignment="1"/>
    <xf numFmtId="0" fontId="5" fillId="3" borderId="1" xfId="2" applyFont="1" applyFill="1" applyBorder="1" applyAlignment="1">
      <alignment horizontal="justify" vertical="center" wrapText="1"/>
    </xf>
    <xf numFmtId="0" fontId="24" fillId="3" borderId="3" xfId="2" applyFont="1" applyFill="1" applyBorder="1" applyAlignment="1">
      <alignment horizontal="justify" vertical="center" wrapText="1"/>
    </xf>
    <xf numFmtId="0" fontId="9" fillId="0" borderId="4" xfId="0" applyFont="1" applyFill="1" applyBorder="1" applyAlignment="1" applyProtection="1">
      <alignment horizontal="justify" vertical="center" wrapText="1"/>
      <protection locked="0"/>
    </xf>
    <xf numFmtId="0" fontId="5" fillId="0" borderId="3" xfId="2" applyFont="1" applyFill="1" applyBorder="1" applyAlignment="1">
      <alignment horizontal="justify" vertical="center" wrapText="1"/>
    </xf>
    <xf numFmtId="0" fontId="4" fillId="4" borderId="11" xfId="0" applyFont="1" applyFill="1" applyBorder="1" applyAlignment="1">
      <alignment horizontal="justify" vertical="center"/>
    </xf>
    <xf numFmtId="0" fontId="4" fillId="0" borderId="5" xfId="0" applyFont="1" applyFill="1" applyBorder="1" applyAlignment="1">
      <alignment horizontal="justify" vertical="center"/>
    </xf>
    <xf numFmtId="0" fontId="25" fillId="3" borderId="1" xfId="2" applyFont="1" applyFill="1" applyBorder="1" applyAlignment="1">
      <alignment vertical="center" wrapText="1"/>
    </xf>
    <xf numFmtId="0" fontId="25" fillId="0" borderId="0" xfId="2" applyFont="1" applyFill="1" applyBorder="1" applyAlignment="1">
      <alignment vertical="center" wrapText="1"/>
    </xf>
    <xf numFmtId="0" fontId="5" fillId="0" borderId="1" xfId="0" applyFont="1" applyFill="1" applyBorder="1" applyAlignment="1">
      <alignment horizontal="justify" vertical="center" wrapText="1"/>
    </xf>
    <xf numFmtId="0" fontId="24" fillId="3" borderId="1" xfId="2" applyFont="1" applyFill="1" applyBorder="1" applyAlignment="1">
      <alignment vertical="center" wrapText="1"/>
    </xf>
    <xf numFmtId="0" fontId="24" fillId="3" borderId="4" xfId="2" applyFont="1" applyFill="1" applyBorder="1" applyAlignment="1">
      <alignment vertical="center" wrapText="1"/>
    </xf>
    <xf numFmtId="0" fontId="37" fillId="0" borderId="0" xfId="0" applyFont="1" applyFill="1" applyBorder="1" applyAlignment="1">
      <alignment horizontal="justify" vertical="center" wrapText="1"/>
    </xf>
    <xf numFmtId="0" fontId="24" fillId="3" borderId="1" xfId="2" applyFont="1" applyFill="1" applyBorder="1" applyAlignment="1">
      <alignment horizontal="justify" vertical="center" wrapText="1"/>
    </xf>
    <xf numFmtId="0" fontId="25" fillId="3" borderId="5" xfId="2" applyFont="1" applyFill="1" applyBorder="1" applyAlignment="1">
      <alignment horizontal="justify" vertical="center" wrapText="1"/>
    </xf>
    <xf numFmtId="0" fontId="25" fillId="0" borderId="0" xfId="2" applyFont="1" applyFill="1" applyBorder="1" applyAlignment="1">
      <alignment horizontal="justify" vertical="center" wrapText="1"/>
    </xf>
    <xf numFmtId="0" fontId="5" fillId="0" borderId="0" xfId="0" applyFont="1" applyFill="1" applyBorder="1" applyAlignment="1">
      <alignment horizontal="justify" vertical="center" wrapText="1"/>
    </xf>
    <xf numFmtId="0" fontId="5" fillId="0" borderId="1" xfId="0" applyFont="1" applyFill="1" applyBorder="1" applyAlignment="1">
      <alignment horizontal="justify" vertical="center"/>
    </xf>
    <xf numFmtId="0" fontId="5" fillId="3" borderId="1" xfId="0" applyFont="1" applyFill="1" applyBorder="1" applyAlignment="1">
      <alignment horizontal="justify" vertical="center" wrapText="1"/>
    </xf>
    <xf numFmtId="0" fontId="4" fillId="0" borderId="3" xfId="2" applyFont="1" applyFill="1" applyBorder="1" applyAlignment="1">
      <alignment horizontal="justify" vertical="center" wrapText="1"/>
    </xf>
    <xf numFmtId="0" fontId="24" fillId="0" borderId="6" xfId="2" applyFont="1" applyFill="1" applyBorder="1" applyAlignment="1">
      <alignment horizontal="justify" vertical="center" wrapText="1"/>
    </xf>
    <xf numFmtId="0" fontId="9" fillId="0" borderId="6" xfId="0" applyFont="1" applyFill="1" applyBorder="1" applyAlignment="1" applyProtection="1">
      <alignment horizontal="justify" vertical="center" wrapText="1"/>
      <protection locked="0"/>
    </xf>
    <xf numFmtId="0" fontId="9" fillId="0" borderId="0" xfId="0" applyFont="1" applyFill="1" applyBorder="1" applyAlignment="1" applyProtection="1">
      <alignment horizontal="justify" vertical="center" wrapText="1"/>
      <protection locked="0"/>
    </xf>
    <xf numFmtId="0" fontId="5" fillId="0" borderId="6" xfId="0" applyFont="1" applyFill="1" applyBorder="1" applyAlignment="1">
      <alignment horizontal="justify" vertical="center" wrapText="1"/>
    </xf>
    <xf numFmtId="0" fontId="25" fillId="3" borderId="5" xfId="2" applyFont="1" applyFill="1" applyBorder="1" applyAlignment="1">
      <alignment vertical="center" wrapText="1"/>
    </xf>
    <xf numFmtId="0" fontId="24" fillId="0" borderId="0" xfId="2" applyFont="1" applyFill="1" applyBorder="1" applyAlignment="1">
      <alignment horizontal="justify" vertical="center" wrapText="1"/>
    </xf>
    <xf numFmtId="0" fontId="25" fillId="0" borderId="5" xfId="2" applyFont="1" applyFill="1" applyBorder="1" applyAlignment="1">
      <alignment vertical="center"/>
    </xf>
    <xf numFmtId="0" fontId="25" fillId="0" borderId="0" xfId="2" applyFont="1" applyFill="1" applyBorder="1" applyAlignment="1">
      <alignment vertical="center"/>
    </xf>
    <xf numFmtId="0" fontId="24" fillId="0" borderId="0" xfId="2" applyFont="1" applyFill="1" applyBorder="1" applyAlignment="1">
      <alignment horizontal="right" vertical="center" wrapText="1"/>
    </xf>
    <xf numFmtId="1" fontId="20" fillId="0" borderId="0" xfId="0" applyNumberFormat="1" applyFont="1" applyFill="1" applyBorder="1" applyAlignment="1" applyProtection="1">
      <alignment horizontal="left" vertical="center"/>
      <protection locked="0"/>
    </xf>
    <xf numFmtId="1" fontId="5" fillId="0" borderId="0" xfId="0" applyNumberFormat="1" applyFont="1" applyFill="1" applyBorder="1" applyAlignment="1" applyProtection="1">
      <alignment horizontal="left" vertical="center"/>
      <protection locked="0"/>
    </xf>
    <xf numFmtId="0" fontId="11" fillId="3" borderId="1" xfId="0" applyFont="1" applyFill="1" applyBorder="1" applyAlignment="1" applyProtection="1">
      <alignment horizontal="justify" vertical="center"/>
      <protection locked="0"/>
    </xf>
    <xf numFmtId="0" fontId="4" fillId="3" borderId="1" xfId="0" applyFont="1" applyFill="1" applyBorder="1" applyAlignment="1" applyProtection="1">
      <alignment horizontal="right" vertical="center" wrapText="1"/>
      <protection locked="0"/>
    </xf>
    <xf numFmtId="1" fontId="5" fillId="0" borderId="0" xfId="0" applyNumberFormat="1" applyFont="1" applyFill="1" applyBorder="1" applyAlignment="1">
      <alignment horizontal="left" vertical="center"/>
    </xf>
    <xf numFmtId="1" fontId="20" fillId="0" borderId="0" xfId="0" applyNumberFormat="1" applyFont="1" applyFill="1" applyBorder="1" applyAlignment="1">
      <alignment horizontal="left" vertical="center"/>
    </xf>
    <xf numFmtId="0" fontId="11" fillId="3" borderId="1" xfId="0" applyFont="1" applyFill="1" applyBorder="1" applyAlignment="1">
      <alignment horizontal="justify" vertical="center"/>
    </xf>
    <xf numFmtId="0" fontId="11" fillId="0" borderId="1" xfId="0" applyFont="1" applyFill="1" applyBorder="1" applyAlignment="1">
      <alignment horizontal="right" vertical="center"/>
    </xf>
    <xf numFmtId="0" fontId="11" fillId="3" borderId="1" xfId="0" applyFont="1" applyFill="1" applyBorder="1" applyAlignment="1">
      <alignment horizontal="left" vertical="center"/>
    </xf>
    <xf numFmtId="1" fontId="4" fillId="3" borderId="1" xfId="0" applyNumberFormat="1" applyFont="1" applyFill="1" applyBorder="1" applyAlignment="1">
      <alignment horizontal="justify" vertical="center"/>
    </xf>
    <xf numFmtId="1" fontId="5" fillId="0" borderId="1" xfId="0" applyNumberFormat="1" applyFont="1" applyFill="1" applyBorder="1" applyAlignment="1">
      <alignment horizontal="justify" vertical="center"/>
    </xf>
    <xf numFmtId="0" fontId="24" fillId="3" borderId="1" xfId="2" applyFont="1" applyFill="1" applyBorder="1" applyAlignment="1">
      <alignment horizontal="center" wrapText="1"/>
    </xf>
    <xf numFmtId="40" fontId="5" fillId="0" borderId="1" xfId="4" applyFont="1" applyFill="1" applyBorder="1" applyAlignment="1">
      <alignment horizontal="justify" vertical="center"/>
    </xf>
    <xf numFmtId="0" fontId="4" fillId="0" borderId="1" xfId="0" applyFont="1" applyFill="1" applyBorder="1" applyAlignment="1">
      <alignment horizontal="left" vertical="center" wrapText="1"/>
    </xf>
    <xf numFmtId="40" fontId="5" fillId="0" borderId="0" xfId="1" applyFont="1" applyFill="1" applyBorder="1" applyAlignment="1">
      <alignment horizontal="left" vertical="top"/>
    </xf>
    <xf numFmtId="40" fontId="5" fillId="0" borderId="10" xfId="1" applyFont="1" applyFill="1" applyBorder="1" applyAlignment="1">
      <alignment horizontal="center"/>
    </xf>
    <xf numFmtId="40" fontId="5" fillId="0" borderId="0" xfId="1" applyFont="1" applyFill="1" applyBorder="1" applyAlignment="1">
      <alignment horizontal="center"/>
    </xf>
    <xf numFmtId="40" fontId="35" fillId="0" borderId="0" xfId="1" applyFont="1" applyFill="1" applyBorder="1" applyAlignment="1">
      <alignment horizontal="right"/>
    </xf>
    <xf numFmtId="40" fontId="5" fillId="0" borderId="0" xfId="1" applyFont="1" applyFill="1" applyBorder="1" applyAlignment="1">
      <alignment horizontal="right"/>
    </xf>
    <xf numFmtId="40" fontId="5" fillId="0" borderId="1" xfId="1" applyFont="1" applyFill="1" applyBorder="1" applyAlignment="1">
      <alignment horizontal="justify" vertical="center" wrapText="1"/>
    </xf>
    <xf numFmtId="40" fontId="24" fillId="3" borderId="1" xfId="1" applyFont="1" applyFill="1" applyBorder="1" applyAlignment="1">
      <alignment horizontal="justify" vertical="center" wrapText="1"/>
    </xf>
    <xf numFmtId="40" fontId="5" fillId="3" borderId="1" xfId="1" applyFont="1" applyFill="1" applyBorder="1" applyAlignment="1">
      <alignment horizontal="center"/>
    </xf>
    <xf numFmtId="0" fontId="25" fillId="0" borderId="4" xfId="2" applyFont="1" applyFill="1" applyBorder="1" applyAlignment="1">
      <alignment horizontal="justify" vertical="center" wrapText="1"/>
    </xf>
    <xf numFmtId="0" fontId="24" fillId="0" borderId="9" xfId="2" applyFont="1" applyFill="1" applyBorder="1" applyAlignment="1">
      <alignment horizontal="justify" vertical="center" wrapText="1"/>
    </xf>
    <xf numFmtId="0" fontId="24" fillId="3" borderId="3" xfId="2" applyFont="1" applyFill="1" applyBorder="1" applyAlignment="1">
      <alignment horizontal="center"/>
    </xf>
    <xf numFmtId="0" fontId="24" fillId="0" borderId="6" xfId="2" applyFont="1" applyFill="1" applyBorder="1" applyAlignment="1">
      <alignment horizontal="center"/>
    </xf>
    <xf numFmtId="2" fontId="5" fillId="0" borderId="6" xfId="2" applyNumberFormat="1" applyFont="1" applyFill="1" applyBorder="1" applyAlignment="1">
      <alignment horizontal="right"/>
    </xf>
    <xf numFmtId="40" fontId="5" fillId="0" borderId="6" xfId="4" applyFont="1" applyFill="1" applyBorder="1"/>
    <xf numFmtId="40" fontId="5" fillId="0" borderId="6" xfId="4" applyFont="1" applyFill="1" applyBorder="1" applyAlignment="1"/>
    <xf numFmtId="40" fontId="24" fillId="0" borderId="0" xfId="1" applyFont="1" applyBorder="1" applyAlignment="1">
      <alignment horizontal="left" vertical="top"/>
    </xf>
    <xf numFmtId="40" fontId="24" fillId="0" borderId="10" xfId="1" applyFont="1" applyFill="1" applyBorder="1" applyAlignment="1">
      <alignment horizontal="center"/>
    </xf>
    <xf numFmtId="40" fontId="5" fillId="0" borderId="0" xfId="1" applyFont="1" applyFill="1" applyBorder="1"/>
    <xf numFmtId="40" fontId="5" fillId="3" borderId="1" xfId="1" applyFont="1" applyFill="1" applyBorder="1" applyAlignment="1">
      <alignment horizontal="justify" vertical="center" wrapText="1"/>
    </xf>
    <xf numFmtId="40" fontId="24" fillId="3" borderId="1" xfId="1" applyFont="1" applyFill="1" applyBorder="1" applyAlignment="1">
      <alignment horizontal="center"/>
    </xf>
    <xf numFmtId="40" fontId="5" fillId="3" borderId="1" xfId="1" applyFont="1" applyFill="1" applyBorder="1" applyAlignment="1">
      <alignment horizontal="right"/>
    </xf>
    <xf numFmtId="40" fontId="5" fillId="3" borderId="1" xfId="1" applyFont="1" applyFill="1" applyBorder="1"/>
    <xf numFmtId="40" fontId="4" fillId="0" borderId="1" xfId="1" applyFont="1" applyFill="1" applyBorder="1" applyAlignment="1">
      <alignment horizontal="justify" vertical="center" wrapText="1"/>
    </xf>
    <xf numFmtId="40" fontId="9" fillId="3" borderId="1" xfId="4" applyFont="1" applyFill="1" applyBorder="1" applyAlignment="1" applyProtection="1">
      <alignment horizontal="right"/>
      <protection locked="0"/>
    </xf>
    <xf numFmtId="0" fontId="9" fillId="3" borderId="1" xfId="0" applyFont="1" applyFill="1" applyBorder="1" applyAlignment="1" applyProtection="1">
      <alignment horizontal="justify" vertical="center" wrapText="1"/>
      <protection locked="0"/>
    </xf>
    <xf numFmtId="0" fontId="9" fillId="3" borderId="1" xfId="0" applyFont="1" applyFill="1" applyBorder="1" applyAlignment="1" applyProtection="1">
      <alignment horizontal="center" wrapText="1"/>
      <protection locked="0"/>
    </xf>
    <xf numFmtId="0" fontId="5" fillId="0" borderId="6" xfId="2" applyFont="1" applyFill="1" applyBorder="1" applyAlignment="1">
      <alignment horizontal="justify" vertical="center" wrapText="1"/>
    </xf>
    <xf numFmtId="0" fontId="24" fillId="0" borderId="6" xfId="2" applyFont="1" applyFill="1" applyBorder="1" applyAlignment="1">
      <alignment horizontal="center" wrapText="1"/>
    </xf>
    <xf numFmtId="40" fontId="9" fillId="0" borderId="6" xfId="4" applyFont="1" applyFill="1" applyBorder="1" applyAlignment="1" applyProtection="1">
      <alignment horizontal="right"/>
      <protection locked="0"/>
    </xf>
    <xf numFmtId="4" fontId="33" fillId="0" borderId="6" xfId="2" applyNumberFormat="1" applyFont="1" applyFill="1" applyBorder="1"/>
    <xf numFmtId="40" fontId="2" fillId="0" borderId="0" xfId="1" applyFont="1" applyBorder="1"/>
    <xf numFmtId="40" fontId="39" fillId="3" borderId="1" xfId="1" applyFont="1" applyFill="1" applyBorder="1"/>
    <xf numFmtId="40" fontId="24" fillId="0" borderId="0" xfId="1" applyFont="1" applyFill="1" applyBorder="1" applyAlignment="1">
      <alignment horizontal="left" vertical="top"/>
    </xf>
    <xf numFmtId="40" fontId="25" fillId="0" borderId="10" xfId="1" applyFont="1" applyFill="1" applyBorder="1" applyAlignment="1">
      <alignment horizontal="center"/>
    </xf>
    <xf numFmtId="40" fontId="23" fillId="0" borderId="0" xfId="1" applyFont="1" applyFill="1" applyBorder="1" applyAlignment="1">
      <alignment horizontal="right"/>
    </xf>
    <xf numFmtId="40" fontId="33" fillId="0" borderId="0" xfId="1" applyFont="1" applyFill="1" applyBorder="1"/>
    <xf numFmtId="40" fontId="25" fillId="0" borderId="0" xfId="1" applyFont="1" applyFill="1" applyBorder="1" applyAlignment="1">
      <alignment horizontal="left" vertical="top"/>
    </xf>
    <xf numFmtId="40" fontId="24" fillId="0" borderId="1" xfId="1" applyFont="1" applyFill="1" applyBorder="1" applyAlignment="1">
      <alignment vertical="center" wrapText="1"/>
    </xf>
    <xf numFmtId="40" fontId="24" fillId="0" borderId="0" xfId="1" applyFont="1" applyFill="1" applyBorder="1" applyAlignment="1">
      <alignment horizontal="justify" vertical="center" wrapText="1"/>
    </xf>
    <xf numFmtId="40" fontId="24" fillId="0" borderId="0" xfId="1" applyFont="1" applyFill="1" applyBorder="1" applyAlignment="1">
      <alignment horizontal="center"/>
    </xf>
    <xf numFmtId="40" fontId="25" fillId="3" borderId="8" xfId="1" applyFont="1" applyFill="1" applyBorder="1" applyAlignment="1">
      <alignment horizontal="left" vertical="top"/>
    </xf>
    <xf numFmtId="40" fontId="25" fillId="3" borderId="5" xfId="1" applyFont="1" applyFill="1" applyBorder="1" applyAlignment="1">
      <alignment horizontal="left" vertical="top"/>
    </xf>
    <xf numFmtId="40" fontId="25" fillId="3" borderId="5" xfId="1" applyFont="1" applyFill="1" applyBorder="1" applyAlignment="1">
      <alignment vertical="center"/>
    </xf>
    <xf numFmtId="40" fontId="25" fillId="3" borderId="5" xfId="1" applyFont="1" applyFill="1" applyBorder="1" applyAlignment="1">
      <alignment horizontal="center"/>
    </xf>
    <xf numFmtId="40" fontId="23" fillId="3" borderId="5" xfId="1" applyFont="1" applyFill="1" applyBorder="1" applyAlignment="1">
      <alignment horizontal="right"/>
    </xf>
    <xf numFmtId="40" fontId="5" fillId="3" borderId="5" xfId="1" applyFont="1" applyFill="1" applyBorder="1"/>
    <xf numFmtId="40" fontId="25" fillId="3" borderId="1" xfId="1" applyFont="1" applyFill="1" applyBorder="1" applyAlignment="1">
      <alignment horizontal="left" vertical="top"/>
    </xf>
    <xf numFmtId="40" fontId="25" fillId="3" borderId="1" xfId="1" applyFont="1" applyFill="1" applyBorder="1" applyAlignment="1">
      <alignment vertical="center" wrapText="1"/>
    </xf>
    <xf numFmtId="40" fontId="9" fillId="3" borderId="1" xfId="1" applyFont="1" applyFill="1" applyBorder="1" applyAlignment="1">
      <alignment horizontal="center" vertical="top"/>
    </xf>
    <xf numFmtId="40" fontId="5" fillId="3" borderId="1" xfId="1" applyFont="1" applyFill="1" applyBorder="1" applyAlignment="1">
      <alignment horizontal="center" vertical="top"/>
    </xf>
    <xf numFmtId="40" fontId="9" fillId="3" borderId="1" xfId="1" applyFont="1" applyFill="1" applyBorder="1" applyAlignment="1">
      <alignment horizontal="center" vertical="top" wrapText="1"/>
    </xf>
    <xf numFmtId="40" fontId="25" fillId="0" borderId="1" xfId="1" applyFont="1" applyFill="1" applyBorder="1" applyAlignment="1">
      <alignment vertical="center" wrapText="1"/>
    </xf>
    <xf numFmtId="0" fontId="5" fillId="0" borderId="3" xfId="0" applyFont="1" applyBorder="1" applyAlignment="1">
      <alignment horizontal="left" vertical="center" wrapText="1"/>
    </xf>
    <xf numFmtId="40" fontId="25" fillId="0" borderId="1" xfId="1" applyFont="1" applyFill="1" applyBorder="1" applyAlignment="1">
      <alignment horizontal="left" vertical="center" wrapText="1"/>
    </xf>
    <xf numFmtId="40" fontId="25" fillId="0" borderId="0" xfId="1" applyFont="1" applyFill="1" applyBorder="1" applyAlignment="1">
      <alignment vertical="center" wrapText="1"/>
    </xf>
    <xf numFmtId="40" fontId="25" fillId="0" borderId="0" xfId="1" applyFont="1" applyFill="1" applyBorder="1" applyAlignment="1">
      <alignment horizontal="center"/>
    </xf>
    <xf numFmtId="40" fontId="29" fillId="0" borderId="0" xfId="1" applyFont="1" applyFill="1" applyBorder="1" applyAlignment="1">
      <alignment horizontal="right"/>
    </xf>
    <xf numFmtId="40" fontId="34" fillId="0" borderId="0" xfId="1" applyFont="1" applyFill="1" applyBorder="1"/>
    <xf numFmtId="40" fontId="25" fillId="3" borderId="5" xfId="1" applyFont="1" applyFill="1" applyBorder="1" applyAlignment="1">
      <alignment vertical="center" wrapText="1"/>
    </xf>
    <xf numFmtId="40" fontId="29" fillId="3" borderId="5" xfId="1" applyFont="1" applyFill="1" applyBorder="1" applyAlignment="1">
      <alignment horizontal="right"/>
    </xf>
    <xf numFmtId="40" fontId="33" fillId="3" borderId="5" xfId="1" applyFont="1" applyFill="1" applyBorder="1"/>
    <xf numFmtId="40" fontId="4" fillId="3" borderId="1" xfId="1" applyFont="1" applyFill="1" applyBorder="1"/>
    <xf numFmtId="40" fontId="5" fillId="0" borderId="13" xfId="1" applyFont="1" applyFill="1" applyBorder="1" applyAlignment="1">
      <alignment horizontal="center" vertical="center"/>
    </xf>
    <xf numFmtId="40" fontId="5" fillId="0" borderId="9" xfId="1" applyFont="1" applyFill="1" applyBorder="1" applyAlignment="1">
      <alignment horizontal="center"/>
    </xf>
    <xf numFmtId="40" fontId="5" fillId="0" borderId="9" xfId="1" applyFont="1" applyFill="1" applyBorder="1" applyAlignment="1">
      <alignment horizontal="right" vertical="center"/>
    </xf>
    <xf numFmtId="40" fontId="5" fillId="3" borderId="4" xfId="1" applyFont="1" applyFill="1" applyBorder="1" applyAlignment="1">
      <alignment horizontal="center" vertical="center"/>
    </xf>
    <xf numFmtId="40" fontId="5" fillId="3" borderId="4" xfId="1" applyFont="1" applyFill="1" applyBorder="1" applyAlignment="1">
      <alignment horizontal="center"/>
    </xf>
    <xf numFmtId="40" fontId="5" fillId="3" borderId="4" xfId="1" applyFont="1" applyFill="1" applyBorder="1" applyAlignment="1">
      <alignment horizontal="right" vertical="center"/>
    </xf>
    <xf numFmtId="40" fontId="5" fillId="3" borderId="1" xfId="1" applyFont="1" applyFill="1" applyBorder="1" applyAlignment="1">
      <alignment horizontal="center" vertical="center"/>
    </xf>
    <xf numFmtId="40" fontId="5" fillId="3" borderId="1" xfId="1" applyFont="1" applyFill="1" applyBorder="1" applyAlignment="1">
      <alignment horizontal="right" vertical="center"/>
    </xf>
    <xf numFmtId="40" fontId="24" fillId="0" borderId="0" xfId="1" applyFont="1" applyFill="1" applyBorder="1" applyAlignment="1">
      <alignment horizontal="right" vertical="center" wrapText="1"/>
    </xf>
    <xf numFmtId="40" fontId="5" fillId="0" borderId="0" xfId="1" applyFont="1" applyFill="1" applyBorder="1" applyAlignment="1">
      <alignment horizontal="center" vertical="center"/>
    </xf>
    <xf numFmtId="40" fontId="5" fillId="0" borderId="0" xfId="1" applyFont="1" applyFill="1" applyBorder="1" applyAlignment="1">
      <alignment horizontal="right" vertical="center"/>
    </xf>
    <xf numFmtId="40" fontId="24" fillId="0" borderId="10" xfId="1" applyFont="1" applyBorder="1" applyAlignment="1">
      <alignment horizontal="center"/>
    </xf>
    <xf numFmtId="40" fontId="23" fillId="0" borderId="0" xfId="1" applyFont="1" applyBorder="1" applyAlignment="1">
      <alignment horizontal="right"/>
    </xf>
    <xf numFmtId="40" fontId="33" fillId="0" borderId="0" xfId="1" applyFont="1" applyBorder="1"/>
    <xf numFmtId="40" fontId="9" fillId="0" borderId="10" xfId="1" applyFont="1" applyFill="1" applyBorder="1" applyAlignment="1">
      <alignment horizontal="center" vertical="top"/>
    </xf>
    <xf numFmtId="40" fontId="5" fillId="0" borderId="0" xfId="1" applyFont="1" applyFill="1" applyBorder="1" applyAlignment="1">
      <alignment horizontal="center" vertical="top"/>
    </xf>
    <xf numFmtId="40" fontId="9" fillId="0" borderId="0" xfId="1" applyFont="1" applyFill="1" applyBorder="1" applyAlignment="1">
      <alignment horizontal="center" vertical="top" wrapText="1"/>
    </xf>
    <xf numFmtId="40" fontId="32" fillId="0" borderId="10" xfId="1" applyFont="1" applyBorder="1"/>
    <xf numFmtId="40" fontId="5" fillId="0" borderId="0" xfId="1" applyFont="1"/>
    <xf numFmtId="40" fontId="27" fillId="0" borderId="9" xfId="1" applyFont="1" applyFill="1" applyBorder="1" applyAlignment="1" applyProtection="1">
      <alignment horizontal="right"/>
      <protection locked="0"/>
    </xf>
    <xf numFmtId="40" fontId="9" fillId="0" borderId="9" xfId="1" applyFont="1" applyFill="1" applyBorder="1" applyAlignment="1">
      <alignment horizontal="right"/>
    </xf>
    <xf numFmtId="40" fontId="27" fillId="3" borderId="1" xfId="1" applyFont="1" applyFill="1" applyBorder="1" applyAlignment="1" applyProtection="1">
      <alignment horizontal="right"/>
      <protection locked="0"/>
    </xf>
    <xf numFmtId="40" fontId="9" fillId="3" borderId="1" xfId="1" applyFont="1" applyFill="1" applyBorder="1" applyAlignment="1">
      <alignment horizontal="right"/>
    </xf>
    <xf numFmtId="0" fontId="5" fillId="0" borderId="1" xfId="0" applyFont="1" applyBorder="1" applyAlignment="1">
      <alignment horizontal="left" vertical="center" wrapText="1"/>
    </xf>
    <xf numFmtId="40" fontId="24" fillId="3" borderId="1" xfId="1" applyFont="1" applyFill="1" applyBorder="1" applyAlignment="1">
      <alignment horizontal="left" vertical="center" wrapText="1"/>
    </xf>
    <xf numFmtId="0" fontId="24" fillId="3" borderId="1" xfId="2" applyFont="1" applyFill="1" applyBorder="1" applyAlignment="1">
      <alignment horizontal="left" vertical="center" wrapText="1"/>
    </xf>
    <xf numFmtId="40" fontId="24" fillId="3" borderId="8" xfId="1" applyFont="1" applyFill="1" applyBorder="1" applyAlignment="1">
      <alignment horizontal="left" vertical="center" wrapText="1"/>
    </xf>
    <xf numFmtId="0" fontId="4" fillId="3" borderId="1" xfId="2" applyFont="1" applyFill="1" applyBorder="1" applyAlignment="1">
      <alignment vertical="center" wrapText="1"/>
    </xf>
    <xf numFmtId="0" fontId="24" fillId="3" borderId="8" xfId="2" applyFont="1" applyFill="1" applyBorder="1" applyAlignment="1">
      <alignment horizontal="justify" vertical="center" wrapText="1"/>
    </xf>
    <xf numFmtId="0" fontId="24" fillId="3" borderId="4" xfId="2" applyFont="1" applyFill="1" applyBorder="1" applyAlignment="1">
      <alignment horizontal="center"/>
    </xf>
    <xf numFmtId="2" fontId="5" fillId="3" borderId="4" xfId="2" applyNumberFormat="1" applyFont="1" applyFill="1" applyBorder="1" applyAlignment="1">
      <alignment horizontal="right"/>
    </xf>
    <xf numFmtId="4" fontId="33" fillId="3" borderId="4" xfId="2" applyNumberFormat="1" applyFont="1" applyFill="1" applyBorder="1"/>
    <xf numFmtId="2" fontId="5" fillId="0" borderId="9" xfId="2" applyNumberFormat="1" applyFont="1" applyFill="1" applyBorder="1" applyAlignment="1">
      <alignment horizontal="right"/>
    </xf>
    <xf numFmtId="4" fontId="33" fillId="0" borderId="9" xfId="2" applyNumberFormat="1" applyFont="1" applyFill="1" applyBorder="1"/>
    <xf numFmtId="0" fontId="24" fillId="0" borderId="13" xfId="2" applyFont="1" applyFill="1" applyBorder="1" applyAlignment="1">
      <alignment horizontal="center"/>
    </xf>
    <xf numFmtId="0" fontId="5" fillId="0" borderId="7" xfId="2" applyFont="1" applyBorder="1" applyAlignment="1">
      <alignment horizontal="justify" vertical="top" wrapText="1"/>
    </xf>
    <xf numFmtId="0" fontId="2" fillId="0" borderId="0" xfId="2" applyFont="1"/>
    <xf numFmtId="2" fontId="5" fillId="3" borderId="1" xfId="2" applyNumberFormat="1" applyFont="1" applyFill="1" applyBorder="1" applyAlignment="1">
      <alignment horizontal="center"/>
    </xf>
    <xf numFmtId="40" fontId="5" fillId="3" borderId="8" xfId="1" applyFont="1" applyFill="1" applyBorder="1" applyAlignment="1">
      <alignment horizontal="justify" vertical="center" wrapText="1"/>
    </xf>
    <xf numFmtId="40" fontId="24" fillId="3" borderId="4" xfId="1" applyFont="1" applyFill="1" applyBorder="1" applyAlignment="1">
      <alignment horizontal="center"/>
    </xf>
    <xf numFmtId="40" fontId="39" fillId="3" borderId="4" xfId="1" applyFont="1" applyFill="1" applyBorder="1"/>
    <xf numFmtId="40" fontId="5" fillId="3" borderId="4" xfId="1" applyFont="1" applyFill="1" applyBorder="1" applyAlignment="1">
      <alignment horizontal="right"/>
    </xf>
    <xf numFmtId="40" fontId="24" fillId="0" borderId="13" xfId="1" applyFont="1" applyFill="1" applyBorder="1" applyAlignment="1">
      <alignment horizontal="center"/>
    </xf>
    <xf numFmtId="40" fontId="39" fillId="0" borderId="9" xfId="1" applyFont="1" applyFill="1" applyBorder="1"/>
    <xf numFmtId="40" fontId="5" fillId="0" borderId="9" xfId="1" applyFont="1" applyFill="1" applyBorder="1" applyAlignment="1">
      <alignment horizontal="right"/>
    </xf>
    <xf numFmtId="2" fontId="5" fillId="3" borderId="4" xfId="4" applyNumberFormat="1" applyFont="1" applyFill="1" applyBorder="1" applyAlignment="1">
      <alignment horizontal="center"/>
    </xf>
    <xf numFmtId="40" fontId="5" fillId="3" borderId="4" xfId="4" applyFont="1" applyFill="1" applyBorder="1" applyAlignment="1">
      <alignment horizontal="right"/>
    </xf>
    <xf numFmtId="4" fontId="5" fillId="3" borderId="4" xfId="0" applyNumberFormat="1" applyFont="1" applyFill="1" applyBorder="1" applyAlignment="1">
      <alignment horizontal="right"/>
    </xf>
    <xf numFmtId="2" fontId="5" fillId="0" borderId="9" xfId="4" applyNumberFormat="1" applyFont="1" applyFill="1" applyBorder="1" applyAlignment="1">
      <alignment horizontal="center"/>
    </xf>
    <xf numFmtId="40" fontId="5" fillId="0" borderId="9" xfId="4" applyFont="1" applyFill="1" applyBorder="1" applyAlignment="1">
      <alignment horizontal="right"/>
    </xf>
    <xf numFmtId="4" fontId="5" fillId="0" borderId="9" xfId="0" applyNumberFormat="1" applyFont="1" applyFill="1" applyBorder="1" applyAlignment="1">
      <alignment horizontal="right"/>
    </xf>
    <xf numFmtId="2" fontId="5" fillId="2" borderId="1" xfId="2" applyNumberFormat="1" applyFont="1" applyFill="1" applyBorder="1" applyAlignment="1">
      <alignment horizontal="center"/>
    </xf>
    <xf numFmtId="40" fontId="5" fillId="3" borderId="1" xfId="1" applyFont="1" applyFill="1" applyBorder="1" applyAlignment="1"/>
    <xf numFmtId="40" fontId="27" fillId="3" borderId="1" xfId="1" applyFont="1" applyFill="1" applyBorder="1" applyAlignment="1" applyProtection="1">
      <protection locked="0"/>
    </xf>
    <xf numFmtId="40" fontId="9" fillId="3" borderId="1" xfId="1" applyFont="1" applyFill="1" applyBorder="1" applyAlignment="1"/>
    <xf numFmtId="40" fontId="5" fillId="0" borderId="0" xfId="1" applyFont="1" applyBorder="1"/>
    <xf numFmtId="40" fontId="5" fillId="3" borderId="3" xfId="1" applyFont="1" applyFill="1" applyBorder="1" applyAlignment="1">
      <alignment horizontal="center"/>
    </xf>
    <xf numFmtId="40" fontId="5" fillId="3" borderId="3" xfId="1" applyFont="1" applyFill="1" applyBorder="1"/>
    <xf numFmtId="40" fontId="9" fillId="3" borderId="1" xfId="1" applyFont="1" applyFill="1" applyBorder="1" applyAlignment="1" applyProtection="1">
      <alignment horizontal="center"/>
      <protection locked="0"/>
    </xf>
    <xf numFmtId="40" fontId="9" fillId="3" borderId="1" xfId="1" applyFont="1" applyFill="1" applyBorder="1" applyAlignment="1" applyProtection="1">
      <alignment horizontal="right"/>
      <protection locked="0"/>
    </xf>
    <xf numFmtId="0" fontId="5" fillId="0" borderId="4" xfId="0" applyFont="1" applyFill="1" applyBorder="1" applyAlignment="1">
      <alignment horizontal="justify" vertical="center" wrapText="1"/>
    </xf>
    <xf numFmtId="0" fontId="24" fillId="0" borderId="0" xfId="2" applyFont="1" applyFill="1" applyBorder="1" applyAlignment="1">
      <alignment horizontal="justify" vertical="top" wrapText="1"/>
    </xf>
    <xf numFmtId="2" fontId="5" fillId="0" borderId="0" xfId="2" applyNumberFormat="1" applyFont="1" applyFill="1" applyBorder="1" applyAlignment="1">
      <alignment horizontal="center"/>
    </xf>
    <xf numFmtId="0" fontId="24" fillId="0" borderId="1" xfId="2" applyFont="1" applyFill="1" applyBorder="1" applyAlignment="1">
      <alignment horizontal="justify" vertical="top" wrapText="1"/>
    </xf>
    <xf numFmtId="0" fontId="25" fillId="0" borderId="1" xfId="2" applyFont="1" applyFill="1" applyBorder="1" applyAlignment="1">
      <alignment horizontal="justify" vertical="top" wrapText="1"/>
    </xf>
    <xf numFmtId="0" fontId="4" fillId="0" borderId="1" xfId="2" applyFont="1" applyFill="1" applyBorder="1" applyAlignment="1">
      <alignment horizontal="justify" vertical="center" wrapText="1"/>
    </xf>
    <xf numFmtId="0" fontId="5" fillId="0" borderId="1" xfId="2" applyFont="1" applyFill="1" applyBorder="1" applyAlignment="1">
      <alignment horizontal="justify" vertical="center" wrapText="1"/>
    </xf>
    <xf numFmtId="40" fontId="34" fillId="3" borderId="1" xfId="1" applyFont="1" applyFill="1" applyBorder="1"/>
    <xf numFmtId="40" fontId="4" fillId="3" borderId="1" xfId="1" applyFont="1" applyFill="1" applyBorder="1" applyAlignment="1">
      <alignment horizontal="right" vertical="center"/>
    </xf>
    <xf numFmtId="164" fontId="5" fillId="3" borderId="1" xfId="1" applyNumberFormat="1" applyFont="1" applyFill="1" applyBorder="1" applyAlignment="1">
      <alignment horizontal="right"/>
    </xf>
    <xf numFmtId="164" fontId="5" fillId="3" borderId="1" xfId="1" applyNumberFormat="1" applyFont="1" applyFill="1" applyBorder="1" applyAlignment="1"/>
    <xf numFmtId="164" fontId="5" fillId="3" borderId="3" xfId="1" applyNumberFormat="1" applyFont="1" applyFill="1" applyBorder="1" applyAlignment="1"/>
    <xf numFmtId="40" fontId="5" fillId="0" borderId="0" xfId="4" applyFont="1" applyFill="1" applyBorder="1"/>
    <xf numFmtId="40" fontId="5" fillId="0" borderId="0" xfId="4" applyFont="1" applyFill="1" applyBorder="1" applyAlignment="1"/>
    <xf numFmtId="0" fontId="4" fillId="5" borderId="9" xfId="6" applyFont="1" applyFill="1" applyBorder="1" applyAlignment="1">
      <alignment horizontal="left" vertical="top"/>
    </xf>
    <xf numFmtId="0" fontId="5" fillId="5" borderId="12" xfId="6" applyFont="1" applyFill="1" applyBorder="1" applyAlignment="1">
      <alignment horizontal="left" vertical="top"/>
    </xf>
    <xf numFmtId="0" fontId="4" fillId="4" borderId="11" xfId="6" applyFont="1" applyFill="1" applyBorder="1" applyAlignment="1">
      <alignment horizontal="justify" vertical="center"/>
    </xf>
    <xf numFmtId="0" fontId="5" fillId="0" borderId="10" xfId="6" applyFont="1" applyFill="1" applyBorder="1" applyAlignment="1">
      <alignment horizontal="center" vertical="top"/>
    </xf>
    <xf numFmtId="2" fontId="5" fillId="0" borderId="0" xfId="6" applyNumberFormat="1" applyFont="1" applyFill="1" applyBorder="1" applyAlignment="1">
      <alignment horizontal="center" vertical="top"/>
    </xf>
    <xf numFmtId="4" fontId="5" fillId="0" borderId="0" xfId="6" applyNumberFormat="1" applyFont="1" applyFill="1" applyBorder="1" applyAlignment="1">
      <alignment horizontal="center" vertical="top" wrapText="1"/>
    </xf>
    <xf numFmtId="0" fontId="1" fillId="0" borderId="0" xfId="7" applyBorder="1"/>
    <xf numFmtId="0" fontId="4" fillId="0" borderId="0" xfId="6" applyFont="1" applyFill="1" applyBorder="1" applyAlignment="1">
      <alignment horizontal="left" vertical="top"/>
    </xf>
    <xf numFmtId="0" fontId="5" fillId="0" borderId="0" xfId="6" applyFont="1" applyFill="1" applyBorder="1" applyAlignment="1">
      <alignment horizontal="left" vertical="top"/>
    </xf>
    <xf numFmtId="0" fontId="4" fillId="0" borderId="5" xfId="6" applyFont="1" applyFill="1" applyBorder="1" applyAlignment="1">
      <alignment horizontal="justify" vertical="center"/>
    </xf>
    <xf numFmtId="0" fontId="5" fillId="0" borderId="9" xfId="6" applyFont="1" applyFill="1" applyBorder="1" applyAlignment="1">
      <alignment horizontal="center" vertical="top"/>
    </xf>
    <xf numFmtId="2" fontId="5" fillId="0" borderId="9" xfId="6" applyNumberFormat="1" applyFont="1" applyFill="1" applyBorder="1" applyAlignment="1">
      <alignment horizontal="center" vertical="top"/>
    </xf>
    <xf numFmtId="4" fontId="5" fillId="0" borderId="9" xfId="6" applyNumberFormat="1" applyFont="1" applyFill="1" applyBorder="1" applyAlignment="1">
      <alignment horizontal="center" vertical="top" wrapText="1"/>
    </xf>
    <xf numFmtId="0" fontId="25" fillId="3" borderId="8" xfId="7" applyFont="1" applyFill="1" applyBorder="1" applyAlignment="1">
      <alignment horizontal="left" vertical="top"/>
    </xf>
    <xf numFmtId="0" fontId="31" fillId="3" borderId="2" xfId="7" applyFont="1" applyFill="1" applyBorder="1" applyAlignment="1">
      <alignment horizontal="left" vertical="top"/>
    </xf>
    <xf numFmtId="0" fontId="25" fillId="3" borderId="1" xfId="7" applyFont="1" applyFill="1" applyBorder="1" applyAlignment="1">
      <alignment vertical="center" wrapText="1"/>
    </xf>
    <xf numFmtId="0" fontId="9" fillId="3" borderId="1" xfId="7" applyFont="1" applyFill="1" applyBorder="1" applyAlignment="1">
      <alignment horizontal="center" vertical="top"/>
    </xf>
    <xf numFmtId="0" fontId="5" fillId="3" borderId="1" xfId="7" applyFont="1" applyFill="1" applyBorder="1" applyAlignment="1">
      <alignment horizontal="center" vertical="top"/>
    </xf>
    <xf numFmtId="0" fontId="9" fillId="3" borderId="1" xfId="7" applyFont="1" applyFill="1" applyBorder="1" applyAlignment="1">
      <alignment horizontal="center" vertical="top" wrapText="1"/>
    </xf>
    <xf numFmtId="0" fontId="25" fillId="0" borderId="0" xfId="7" applyFont="1" applyFill="1" applyBorder="1" applyAlignment="1">
      <alignment horizontal="left" vertical="top"/>
    </xf>
    <xf numFmtId="0" fontId="31" fillId="0" borderId="0" xfId="7" applyFont="1" applyFill="1" applyBorder="1" applyAlignment="1">
      <alignment horizontal="left" vertical="top"/>
    </xf>
    <xf numFmtId="0" fontId="25" fillId="0" borderId="0" xfId="7" applyFont="1" applyFill="1" applyBorder="1" applyAlignment="1">
      <alignment vertical="center" wrapText="1"/>
    </xf>
    <xf numFmtId="0" fontId="24" fillId="0" borderId="0" xfId="7" applyFont="1" applyFill="1" applyBorder="1" applyAlignment="1">
      <alignment horizontal="center" vertical="top" wrapText="1"/>
    </xf>
    <xf numFmtId="2" fontId="5" fillId="0" borderId="0" xfId="7" applyNumberFormat="1" applyFont="1" applyFill="1" applyBorder="1" applyAlignment="1">
      <alignment horizontal="center" vertical="top" wrapText="1"/>
    </xf>
    <xf numFmtId="4" fontId="5" fillId="0" borderId="0" xfId="7" applyNumberFormat="1" applyFont="1" applyFill="1" applyBorder="1" applyAlignment="1">
      <alignment horizontal="center" vertical="top" wrapText="1"/>
    </xf>
    <xf numFmtId="0" fontId="24" fillId="0" borderId="0" xfId="7" applyFont="1" applyFill="1" applyBorder="1" applyAlignment="1">
      <alignment horizontal="left" vertical="top"/>
    </xf>
    <xf numFmtId="0" fontId="40" fillId="0" borderId="0" xfId="7" applyFont="1" applyFill="1" applyBorder="1" applyAlignment="1">
      <alignment horizontal="left" vertical="top"/>
    </xf>
    <xf numFmtId="0" fontId="25" fillId="0" borderId="1" xfId="7" applyFont="1" applyFill="1" applyBorder="1" applyAlignment="1">
      <alignment vertical="center" wrapText="1"/>
    </xf>
    <xf numFmtId="0" fontId="5" fillId="0" borderId="0" xfId="6" applyFont="1" applyFill="1" applyBorder="1" applyAlignment="1">
      <alignment horizontal="center"/>
    </xf>
    <xf numFmtId="4" fontId="5" fillId="0" borderId="0" xfId="6" applyNumberFormat="1" applyFont="1" applyFill="1" applyBorder="1" applyAlignment="1">
      <alignment horizontal="right"/>
    </xf>
    <xf numFmtId="0" fontId="24" fillId="0" borderId="0" xfId="7" applyFont="1" applyBorder="1" applyAlignment="1">
      <alignment horizontal="right" vertical="top"/>
    </xf>
    <xf numFmtId="0" fontId="24" fillId="0" borderId="0" xfId="7" applyFont="1" applyBorder="1" applyAlignment="1">
      <alignment horizontal="left" vertical="top"/>
    </xf>
    <xf numFmtId="0" fontId="24" fillId="3" borderId="1" xfId="7" applyFont="1" applyFill="1" applyBorder="1" applyAlignment="1">
      <alignment vertical="center" wrapText="1"/>
    </xf>
    <xf numFmtId="0" fontId="24" fillId="3" borderId="1" xfId="7" applyFont="1" applyFill="1" applyBorder="1" applyAlignment="1">
      <alignment horizontal="center"/>
    </xf>
    <xf numFmtId="0" fontId="24" fillId="3" borderId="4" xfId="7" applyFont="1" applyFill="1" applyBorder="1" applyAlignment="1">
      <alignment vertical="center" wrapText="1"/>
    </xf>
    <xf numFmtId="0" fontId="37" fillId="0" borderId="0" xfId="6" applyFont="1" applyFill="1" applyBorder="1" applyAlignment="1">
      <alignment horizontal="justify" vertical="center" wrapText="1"/>
    </xf>
    <xf numFmtId="0" fontId="4" fillId="0" borderId="1" xfId="6" applyFont="1" applyFill="1" applyBorder="1" applyAlignment="1">
      <alignment horizontal="left" vertical="center" wrapText="1"/>
    </xf>
    <xf numFmtId="0" fontId="5" fillId="0" borderId="1" xfId="6" applyFont="1" applyFill="1" applyBorder="1" applyAlignment="1">
      <alignment horizontal="justify" vertical="center" wrapText="1"/>
    </xf>
    <xf numFmtId="0" fontId="24" fillId="3" borderId="1" xfId="7" applyFont="1" applyFill="1" applyBorder="1" applyAlignment="1">
      <alignment horizontal="justify" vertical="center" wrapText="1"/>
    </xf>
    <xf numFmtId="0" fontId="5" fillId="3" borderId="1" xfId="6" applyFont="1" applyFill="1" applyBorder="1" applyAlignment="1">
      <alignment horizontal="center"/>
    </xf>
    <xf numFmtId="0" fontId="25" fillId="3" borderId="5" xfId="7" applyFont="1" applyFill="1" applyBorder="1" applyAlignment="1">
      <alignment horizontal="left" vertical="top"/>
    </xf>
    <xf numFmtId="0" fontId="25" fillId="3" borderId="5" xfId="7" applyFont="1" applyFill="1" applyBorder="1" applyAlignment="1">
      <alignment horizontal="justify" vertical="center" wrapText="1"/>
    </xf>
    <xf numFmtId="0" fontId="25" fillId="3" borderId="5" xfId="7" applyFont="1" applyFill="1" applyBorder="1" applyAlignment="1">
      <alignment horizontal="center"/>
    </xf>
    <xf numFmtId="4" fontId="34" fillId="3" borderId="1" xfId="7" applyNumberFormat="1" applyFont="1" applyFill="1" applyBorder="1"/>
    <xf numFmtId="0" fontId="25" fillId="0" borderId="0" xfId="7" applyFont="1" applyFill="1" applyBorder="1" applyAlignment="1">
      <alignment horizontal="justify" vertical="center" wrapText="1"/>
    </xf>
    <xf numFmtId="0" fontId="25" fillId="0" borderId="0" xfId="7" applyFont="1" applyFill="1" applyBorder="1" applyAlignment="1">
      <alignment horizontal="center"/>
    </xf>
    <xf numFmtId="0" fontId="29" fillId="0" borderId="0" xfId="7" applyFont="1" applyFill="1" applyBorder="1"/>
    <xf numFmtId="4" fontId="34" fillId="0" borderId="0" xfId="7" applyNumberFormat="1" applyFont="1" applyFill="1" applyBorder="1"/>
    <xf numFmtId="0" fontId="25" fillId="3" borderId="2" xfId="7" applyFont="1" applyFill="1" applyBorder="1" applyAlignment="1">
      <alignment horizontal="left" vertical="top"/>
    </xf>
    <xf numFmtId="0" fontId="5" fillId="0" borderId="0" xfId="6" applyFont="1" applyFill="1" applyBorder="1" applyAlignment="1">
      <alignment horizontal="justify" vertical="center" wrapText="1"/>
    </xf>
    <xf numFmtId="0" fontId="4" fillId="0" borderId="1" xfId="6" applyFont="1" applyFill="1" applyBorder="1" applyAlignment="1">
      <alignment horizontal="justify" vertical="center"/>
    </xf>
    <xf numFmtId="0" fontId="5" fillId="0" borderId="1" xfId="6" applyFont="1" applyFill="1" applyBorder="1" applyAlignment="1">
      <alignment horizontal="justify" vertical="center"/>
    </xf>
    <xf numFmtId="0" fontId="5" fillId="3" borderId="1" xfId="6" applyFont="1" applyFill="1" applyBorder="1" applyAlignment="1">
      <alignment horizontal="justify" vertical="center" wrapText="1"/>
    </xf>
    <xf numFmtId="0" fontId="4" fillId="0" borderId="1" xfId="6" applyFont="1" applyFill="1" applyBorder="1" applyAlignment="1">
      <alignment horizontal="justify" vertical="center" wrapText="1"/>
    </xf>
    <xf numFmtId="0" fontId="4" fillId="0" borderId="3" xfId="7" applyFont="1" applyFill="1" applyBorder="1" applyAlignment="1">
      <alignment horizontal="justify" vertical="center" wrapText="1"/>
    </xf>
    <xf numFmtId="0" fontId="24" fillId="0" borderId="0" xfId="7" applyFont="1" applyBorder="1" applyAlignment="1">
      <alignment horizontal="center"/>
    </xf>
    <xf numFmtId="2" fontId="23" fillId="0" borderId="0" xfId="7" applyNumberFormat="1" applyFont="1" applyBorder="1" applyAlignment="1">
      <alignment horizontal="right"/>
    </xf>
    <xf numFmtId="4" fontId="33" fillId="0" borderId="0" xfId="7" applyNumberFormat="1" applyFont="1" applyBorder="1"/>
    <xf numFmtId="0" fontId="24" fillId="3" borderId="3" xfId="7" applyFont="1" applyFill="1" applyBorder="1" applyAlignment="1">
      <alignment horizontal="justify" vertical="center" wrapText="1"/>
    </xf>
    <xf numFmtId="0" fontId="24" fillId="0" borderId="6" xfId="7" applyFont="1" applyFill="1" applyBorder="1" applyAlignment="1">
      <alignment horizontal="justify" vertical="center" wrapText="1"/>
    </xf>
    <xf numFmtId="0" fontId="24" fillId="0" borderId="6" xfId="7" applyFont="1" applyFill="1" applyBorder="1" applyAlignment="1">
      <alignment horizontal="center"/>
    </xf>
    <xf numFmtId="2" fontId="5" fillId="0" borderId="6" xfId="7" applyNumberFormat="1" applyFont="1" applyFill="1" applyBorder="1" applyAlignment="1">
      <alignment horizontal="right"/>
    </xf>
    <xf numFmtId="0" fontId="24" fillId="0" borderId="9" xfId="7" applyFont="1" applyFill="1" applyBorder="1" applyAlignment="1">
      <alignment horizontal="justify" vertical="center" wrapText="1"/>
    </xf>
    <xf numFmtId="0" fontId="24" fillId="0" borderId="0" xfId="7" applyFont="1" applyFill="1" applyBorder="1" applyAlignment="1">
      <alignment horizontal="center"/>
    </xf>
    <xf numFmtId="2" fontId="5" fillId="0" borderId="0" xfId="7" applyNumberFormat="1" applyFont="1" applyFill="1" applyBorder="1" applyAlignment="1">
      <alignment horizontal="right"/>
    </xf>
    <xf numFmtId="4" fontId="33" fillId="0" borderId="0" xfId="7" applyNumberFormat="1" applyFont="1" applyFill="1" applyBorder="1"/>
    <xf numFmtId="0" fontId="25" fillId="0" borderId="4" xfId="7" applyFont="1" applyFill="1" applyBorder="1" applyAlignment="1">
      <alignment horizontal="justify" vertical="center" wrapText="1"/>
    </xf>
    <xf numFmtId="0" fontId="9" fillId="0" borderId="0" xfId="6" applyFont="1" applyFill="1" applyAlignment="1" applyProtection="1">
      <alignment horizontal="left" vertical="top" wrapText="1"/>
      <protection locked="0"/>
    </xf>
    <xf numFmtId="0" fontId="24" fillId="0" borderId="0" xfId="7" applyFont="1" applyBorder="1" applyAlignment="1">
      <alignment horizontal="left" vertical="top" wrapText="1"/>
    </xf>
    <xf numFmtId="0" fontId="9" fillId="0" borderId="4" xfId="6" applyFont="1" applyFill="1" applyBorder="1" applyAlignment="1" applyProtection="1">
      <alignment horizontal="justify" vertical="center" wrapText="1"/>
      <protection locked="0"/>
    </xf>
    <xf numFmtId="0" fontId="9" fillId="0" borderId="0" xfId="6" applyFont="1" applyFill="1" applyAlignment="1" applyProtection="1">
      <alignment horizontal="center" wrapText="1"/>
      <protection locked="0"/>
    </xf>
    <xf numFmtId="2" fontId="28" fillId="0" borderId="0" xfId="6" applyNumberFormat="1" applyFont="1" applyFill="1" applyAlignment="1" applyProtection="1">
      <alignment horizontal="center" wrapText="1"/>
      <protection locked="0"/>
    </xf>
    <xf numFmtId="4" fontId="9" fillId="0" borderId="0" xfId="6" applyNumberFormat="1" applyFont="1" applyFill="1" applyAlignment="1" applyProtection="1">
      <alignment horizontal="right" wrapText="1"/>
      <protection locked="0"/>
    </xf>
    <xf numFmtId="4" fontId="36" fillId="0" borderId="0" xfId="6" applyNumberFormat="1" applyFont="1" applyFill="1" applyAlignment="1" applyProtection="1">
      <alignment horizontal="right" wrapText="1"/>
      <protection locked="0"/>
    </xf>
    <xf numFmtId="0" fontId="9" fillId="3" borderId="1" xfId="6" applyFont="1" applyFill="1" applyBorder="1" applyAlignment="1" applyProtection="1">
      <alignment horizontal="justify" vertical="center" wrapText="1"/>
      <protection locked="0"/>
    </xf>
    <xf numFmtId="0" fontId="9" fillId="3" borderId="1" xfId="6" applyFont="1" applyFill="1" applyBorder="1" applyAlignment="1" applyProtection="1">
      <alignment horizontal="center" wrapText="1"/>
      <protection locked="0"/>
    </xf>
    <xf numFmtId="0" fontId="9" fillId="0" borderId="6" xfId="6" applyFont="1" applyFill="1" applyBorder="1" applyAlignment="1" applyProtection="1">
      <alignment horizontal="justify" vertical="center" wrapText="1"/>
      <protection locked="0"/>
    </xf>
    <xf numFmtId="0" fontId="9" fillId="0" borderId="6" xfId="6" applyFont="1" applyFill="1" applyBorder="1" applyAlignment="1" applyProtection="1">
      <alignment horizontal="center" wrapText="1"/>
      <protection locked="0"/>
    </xf>
    <xf numFmtId="2" fontId="9" fillId="0" borderId="6" xfId="6" applyNumberFormat="1" applyFont="1" applyFill="1" applyBorder="1" applyAlignment="1" applyProtection="1">
      <alignment horizontal="center" wrapText="1"/>
      <protection locked="0"/>
    </xf>
    <xf numFmtId="4" fontId="9" fillId="0" borderId="6" xfId="6" applyNumberFormat="1" applyFont="1" applyFill="1" applyBorder="1" applyAlignment="1" applyProtection="1">
      <alignment horizontal="right" wrapText="1"/>
      <protection locked="0"/>
    </xf>
    <xf numFmtId="4" fontId="36" fillId="0" borderId="6" xfId="6" applyNumberFormat="1" applyFont="1" applyFill="1" applyBorder="1" applyAlignment="1" applyProtection="1">
      <alignment horizontal="right" wrapText="1"/>
      <protection locked="0"/>
    </xf>
    <xf numFmtId="0" fontId="4" fillId="0" borderId="1" xfId="7" applyFont="1" applyFill="1" applyBorder="1" applyAlignment="1">
      <alignment horizontal="justify" vertical="center" wrapText="1"/>
    </xf>
    <xf numFmtId="0" fontId="24" fillId="0" borderId="0" xfId="7" applyFont="1" applyFill="1" applyBorder="1" applyAlignment="1">
      <alignment horizontal="center" wrapText="1"/>
    </xf>
    <xf numFmtId="2" fontId="5" fillId="0" borderId="0" xfId="7" applyNumberFormat="1" applyFont="1" applyFill="1" applyBorder="1" applyAlignment="1">
      <alignment horizontal="right" wrapText="1"/>
    </xf>
    <xf numFmtId="4" fontId="33" fillId="0" borderId="0" xfId="7" applyNumberFormat="1" applyFont="1" applyFill="1" applyBorder="1" applyAlignment="1">
      <alignment wrapText="1"/>
    </xf>
    <xf numFmtId="0" fontId="5" fillId="0" borderId="1" xfId="7" applyFont="1" applyFill="1" applyBorder="1" applyAlignment="1">
      <alignment horizontal="justify" vertical="center" wrapText="1"/>
    </xf>
    <xf numFmtId="0" fontId="5" fillId="3" borderId="1" xfId="7" applyFont="1" applyFill="1" applyBorder="1" applyAlignment="1">
      <alignment horizontal="justify" vertical="center" wrapText="1"/>
    </xf>
    <xf numFmtId="0" fontId="24" fillId="3" borderId="1" xfId="7" applyFont="1" applyFill="1" applyBorder="1" applyAlignment="1">
      <alignment horizontal="center" wrapText="1"/>
    </xf>
    <xf numFmtId="2" fontId="5" fillId="3" borderId="1" xfId="7" applyNumberFormat="1" applyFont="1" applyFill="1" applyBorder="1" applyAlignment="1">
      <alignment horizontal="center"/>
    </xf>
    <xf numFmtId="0" fontId="5" fillId="0" borderId="6" xfId="7" applyFont="1" applyFill="1" applyBorder="1" applyAlignment="1">
      <alignment horizontal="justify" vertical="center" wrapText="1"/>
    </xf>
    <xf numFmtId="0" fontId="24" fillId="0" borderId="6" xfId="7" applyFont="1" applyFill="1" applyBorder="1" applyAlignment="1">
      <alignment horizontal="center" wrapText="1"/>
    </xf>
    <xf numFmtId="4" fontId="33" fillId="0" borderId="6" xfId="7" applyNumberFormat="1" applyFont="1" applyFill="1" applyBorder="1"/>
    <xf numFmtId="40" fontId="1" fillId="0" borderId="0" xfId="1" applyFont="1" applyBorder="1"/>
    <xf numFmtId="0" fontId="9" fillId="0" borderId="0" xfId="6" applyFont="1" applyFill="1" applyBorder="1" applyAlignment="1" applyProtection="1">
      <alignment horizontal="justify" vertical="center" wrapText="1"/>
      <protection locked="0"/>
    </xf>
    <xf numFmtId="0" fontId="9" fillId="0" borderId="0" xfId="6" applyFont="1" applyFill="1" applyBorder="1" applyAlignment="1" applyProtection="1">
      <alignment horizontal="center" wrapText="1"/>
      <protection locked="0"/>
    </xf>
    <xf numFmtId="2" fontId="9" fillId="0" borderId="0" xfId="6" applyNumberFormat="1" applyFont="1" applyFill="1" applyBorder="1" applyAlignment="1" applyProtection="1">
      <alignment horizontal="center" wrapText="1"/>
      <protection locked="0"/>
    </xf>
    <xf numFmtId="4" fontId="9" fillId="0" borderId="0" xfId="6" applyNumberFormat="1" applyFont="1" applyFill="1" applyBorder="1" applyAlignment="1" applyProtection="1">
      <alignment horizontal="right" wrapText="1"/>
      <protection locked="0"/>
    </xf>
    <xf numFmtId="4" fontId="36" fillId="0" borderId="0" xfId="6" applyNumberFormat="1" applyFont="1" applyFill="1" applyBorder="1" applyAlignment="1" applyProtection="1">
      <alignment horizontal="right" wrapText="1"/>
      <protection locked="0"/>
    </xf>
    <xf numFmtId="4" fontId="5" fillId="3" borderId="1" xfId="6" applyNumberFormat="1" applyFont="1" applyFill="1" applyBorder="1" applyAlignment="1">
      <alignment horizontal="right"/>
    </xf>
    <xf numFmtId="0" fontId="5" fillId="0" borderId="6" xfId="6" applyFont="1" applyFill="1" applyBorder="1" applyAlignment="1">
      <alignment horizontal="justify" vertical="center" wrapText="1"/>
    </xf>
    <xf numFmtId="40" fontId="5" fillId="0" borderId="0" xfId="1" applyFont="1" applyFill="1" applyBorder="1" applyAlignment="1">
      <alignment horizontal="justify" vertical="center" wrapText="1"/>
    </xf>
    <xf numFmtId="0" fontId="24" fillId="3" borderId="8" xfId="7" applyFont="1" applyFill="1" applyBorder="1" applyAlignment="1">
      <alignment horizontal="justify" vertical="center" wrapText="1"/>
    </xf>
    <xf numFmtId="2" fontId="33" fillId="3" borderId="1" xfId="7" applyNumberFormat="1" applyFont="1" applyFill="1" applyBorder="1" applyAlignment="1">
      <alignment horizontal="right"/>
    </xf>
    <xf numFmtId="0" fontId="25" fillId="3" borderId="1" xfId="7" applyFont="1" applyFill="1" applyBorder="1" applyAlignment="1">
      <alignment horizontal="left" vertical="top"/>
    </xf>
    <xf numFmtId="0" fontId="25" fillId="3" borderId="5" xfId="7" applyFont="1" applyFill="1" applyBorder="1" applyAlignment="1">
      <alignment vertical="center" wrapText="1"/>
    </xf>
    <xf numFmtId="2" fontId="29" fillId="3" borderId="5" xfId="7" applyNumberFormat="1" applyFont="1" applyFill="1" applyBorder="1" applyAlignment="1">
      <alignment horizontal="right"/>
    </xf>
    <xf numFmtId="4" fontId="33" fillId="3" borderId="5" xfId="7" applyNumberFormat="1" applyFont="1" applyFill="1" applyBorder="1"/>
    <xf numFmtId="2" fontId="29" fillId="0" borderId="0" xfId="7" applyNumberFormat="1" applyFont="1" applyFill="1" applyBorder="1" applyAlignment="1">
      <alignment horizontal="right"/>
    </xf>
    <xf numFmtId="0" fontId="5" fillId="0" borderId="1" xfId="6" applyFont="1" applyBorder="1" applyAlignment="1">
      <alignment horizontal="left" vertical="center" wrapText="1"/>
    </xf>
    <xf numFmtId="0" fontId="25" fillId="0" borderId="8" xfId="7" applyFont="1" applyFill="1" applyBorder="1" applyAlignment="1">
      <alignment horizontal="left" vertical="top"/>
    </xf>
    <xf numFmtId="0" fontId="25" fillId="0" borderId="5" xfId="7" applyFont="1" applyFill="1" applyBorder="1" applyAlignment="1">
      <alignment horizontal="left" vertical="top"/>
    </xf>
    <xf numFmtId="0" fontId="25" fillId="0" borderId="5" xfId="7" applyFont="1" applyFill="1" applyBorder="1" applyAlignment="1">
      <alignment vertical="center"/>
    </xf>
    <xf numFmtId="0" fontId="25" fillId="0" borderId="5" xfId="7" applyFont="1" applyFill="1" applyBorder="1" applyAlignment="1">
      <alignment horizontal="center"/>
    </xf>
    <xf numFmtId="4" fontId="23" fillId="0" borderId="5" xfId="7" applyNumberFormat="1" applyFont="1" applyFill="1" applyBorder="1" applyAlignment="1">
      <alignment horizontal="right"/>
    </xf>
    <xf numFmtId="0" fontId="33" fillId="0" borderId="5" xfId="7" applyFont="1" applyFill="1" applyBorder="1"/>
    <xf numFmtId="2" fontId="33" fillId="0" borderId="5" xfId="7" applyNumberFormat="1" applyFont="1" applyFill="1" applyBorder="1"/>
    <xf numFmtId="0" fontId="9" fillId="0" borderId="0" xfId="7" applyFont="1" applyFill="1" applyBorder="1" applyAlignment="1">
      <alignment horizontal="center" vertical="top" wrapText="1"/>
    </xf>
    <xf numFmtId="4" fontId="9" fillId="0" borderId="0" xfId="7" applyNumberFormat="1" applyFont="1" applyFill="1" applyBorder="1" applyAlignment="1">
      <alignment horizontal="center" vertical="top" wrapText="1"/>
    </xf>
    <xf numFmtId="0" fontId="9" fillId="0" borderId="0" xfId="6" applyFont="1" applyFill="1" applyAlignment="1" applyProtection="1">
      <alignment horizontal="left" vertical="top"/>
      <protection locked="0"/>
    </xf>
    <xf numFmtId="0" fontId="5" fillId="0" borderId="4" xfId="6" applyFont="1" applyFill="1" applyBorder="1" applyAlignment="1">
      <alignment horizontal="justify" vertical="center" wrapText="1"/>
    </xf>
    <xf numFmtId="0" fontId="5" fillId="0" borderId="3" xfId="6" applyFont="1" applyBorder="1" applyAlignment="1">
      <alignment horizontal="left" vertical="center" wrapText="1"/>
    </xf>
    <xf numFmtId="0" fontId="24" fillId="0" borderId="0" xfId="7" applyFont="1" applyFill="1" applyBorder="1" applyAlignment="1">
      <alignment horizontal="justify" vertical="center" wrapText="1"/>
    </xf>
    <xf numFmtId="0" fontId="24" fillId="3" borderId="1" xfId="7" applyFont="1" applyFill="1" applyBorder="1" applyAlignment="1">
      <alignment horizontal="left" vertical="center" wrapText="1"/>
    </xf>
    <xf numFmtId="0" fontId="25" fillId="0" borderId="0" xfId="7" applyFont="1" applyFill="1" applyBorder="1" applyAlignment="1">
      <alignment vertical="center"/>
    </xf>
    <xf numFmtId="4" fontId="23" fillId="0" borderId="0" xfId="7" applyNumberFormat="1" applyFont="1" applyFill="1" applyBorder="1" applyAlignment="1">
      <alignment horizontal="right"/>
    </xf>
    <xf numFmtId="0" fontId="33" fillId="0" borderId="0" xfId="7" applyFont="1" applyFill="1" applyBorder="1"/>
    <xf numFmtId="2" fontId="33" fillId="0" borderId="0" xfId="7" applyNumberFormat="1" applyFont="1" applyFill="1" applyBorder="1"/>
    <xf numFmtId="0" fontId="5" fillId="0" borderId="3" xfId="7" applyFont="1" applyFill="1" applyBorder="1" applyAlignment="1">
      <alignment horizontal="justify" vertical="center" wrapText="1"/>
    </xf>
    <xf numFmtId="4" fontId="29" fillId="3" borderId="5" xfId="7" applyNumberFormat="1" applyFont="1" applyFill="1" applyBorder="1" applyAlignment="1">
      <alignment horizontal="right"/>
    </xf>
    <xf numFmtId="0" fontId="33" fillId="3" borderId="5" xfId="7" applyFont="1" applyFill="1" applyBorder="1"/>
    <xf numFmtId="4" fontId="29" fillId="0" borderId="0" xfId="7" applyNumberFormat="1" applyFont="1" applyFill="1" applyBorder="1" applyAlignment="1">
      <alignment horizontal="right"/>
    </xf>
    <xf numFmtId="2" fontId="34" fillId="0" borderId="0" xfId="7" applyNumberFormat="1" applyFont="1" applyFill="1" applyBorder="1"/>
    <xf numFmtId="0" fontId="4" fillId="3" borderId="1" xfId="7" applyFont="1" applyFill="1" applyBorder="1" applyAlignment="1">
      <alignment vertical="center" wrapText="1"/>
    </xf>
    <xf numFmtId="0" fontId="24" fillId="0" borderId="13" xfId="7" applyFont="1" applyFill="1" applyBorder="1" applyAlignment="1">
      <alignment horizontal="center"/>
    </xf>
    <xf numFmtId="2" fontId="5" fillId="0" borderId="9" xfId="7" applyNumberFormat="1" applyFont="1" applyFill="1" applyBorder="1" applyAlignment="1">
      <alignment horizontal="right"/>
    </xf>
    <xf numFmtId="4" fontId="33" fillId="0" borderId="9" xfId="7" applyNumberFormat="1" applyFont="1" applyFill="1" applyBorder="1"/>
    <xf numFmtId="0" fontId="24" fillId="3" borderId="4" xfId="7" applyFont="1" applyFill="1" applyBorder="1" applyAlignment="1">
      <alignment horizontal="center"/>
    </xf>
    <xf numFmtId="2" fontId="5" fillId="3" borderId="4" xfId="7" applyNumberFormat="1" applyFont="1" applyFill="1" applyBorder="1" applyAlignment="1">
      <alignment horizontal="right"/>
    </xf>
    <xf numFmtId="4" fontId="33" fillId="3" borderId="4" xfId="7" applyNumberFormat="1" applyFont="1" applyFill="1" applyBorder="1"/>
    <xf numFmtId="2" fontId="5" fillId="3" borderId="1" xfId="7" applyNumberFormat="1" applyFont="1" applyFill="1" applyBorder="1" applyAlignment="1">
      <alignment horizontal="right"/>
    </xf>
    <xf numFmtId="0" fontId="24" fillId="0" borderId="0" xfId="7" applyFont="1" applyFill="1" applyBorder="1" applyAlignment="1">
      <alignment horizontal="right" vertical="center" wrapText="1"/>
    </xf>
    <xf numFmtId="1" fontId="20" fillId="0" borderId="0" xfId="6" applyNumberFormat="1" applyFont="1" applyFill="1" applyBorder="1" applyAlignment="1" applyProtection="1">
      <alignment horizontal="left" vertical="center"/>
      <protection locked="0"/>
    </xf>
    <xf numFmtId="0" fontId="5" fillId="0" borderId="0" xfId="6" applyFont="1" applyFill="1" applyBorder="1" applyAlignment="1" applyProtection="1">
      <alignment horizontal="center"/>
      <protection locked="0"/>
    </xf>
    <xf numFmtId="4" fontId="23" fillId="0" borderId="0" xfId="7" applyNumberFormat="1" applyFont="1" applyBorder="1" applyAlignment="1">
      <alignment horizontal="right"/>
    </xf>
    <xf numFmtId="0" fontId="33" fillId="0" borderId="0" xfId="7" applyFont="1" applyBorder="1"/>
    <xf numFmtId="0" fontId="1" fillId="0" borderId="0" xfId="7" applyBorder="1" applyAlignment="1">
      <alignment horizontal="center"/>
    </xf>
    <xf numFmtId="0" fontId="1" fillId="0" borderId="0" xfId="7" applyFill="1" applyBorder="1"/>
    <xf numFmtId="1" fontId="5" fillId="0" borderId="0" xfId="6" applyNumberFormat="1" applyFont="1" applyFill="1" applyBorder="1" applyAlignment="1" applyProtection="1">
      <alignment horizontal="left" vertical="center"/>
      <protection locked="0"/>
    </xf>
    <xf numFmtId="0" fontId="11" fillId="3" borderId="1" xfId="6" applyFont="1" applyFill="1" applyBorder="1" applyAlignment="1" applyProtection="1">
      <alignment horizontal="justify" vertical="center"/>
      <protection locked="0"/>
    </xf>
    <xf numFmtId="0" fontId="9" fillId="0" borderId="1" xfId="6" applyFont="1" applyFill="1" applyBorder="1" applyAlignment="1" applyProtection="1">
      <alignment horizontal="center" wrapText="1"/>
      <protection locked="0"/>
    </xf>
    <xf numFmtId="4" fontId="23" fillId="0" borderId="1" xfId="7" applyNumberFormat="1" applyFont="1" applyBorder="1" applyAlignment="1">
      <alignment horizontal="right"/>
    </xf>
    <xf numFmtId="0" fontId="33" fillId="0" borderId="1" xfId="7" applyFont="1" applyBorder="1"/>
    <xf numFmtId="4" fontId="33" fillId="3" borderId="1" xfId="7" applyNumberFormat="1" applyFont="1" applyFill="1" applyBorder="1"/>
    <xf numFmtId="0" fontId="1" fillId="0" borderId="0" xfId="7"/>
    <xf numFmtId="0" fontId="4" fillId="3" borderId="1" xfId="6" applyFont="1" applyFill="1" applyBorder="1" applyAlignment="1" applyProtection="1">
      <alignment horizontal="right" vertical="center" wrapText="1"/>
      <protection locked="0"/>
    </xf>
    <xf numFmtId="0" fontId="5" fillId="0" borderId="1" xfId="6" applyFont="1" applyFill="1" applyBorder="1" applyAlignment="1" applyProtection="1">
      <alignment horizontal="center"/>
      <protection locked="0"/>
    </xf>
    <xf numFmtId="1" fontId="5" fillId="0" borderId="0" xfId="6" applyNumberFormat="1" applyFont="1" applyFill="1" applyBorder="1" applyAlignment="1">
      <alignment horizontal="left" vertical="center"/>
    </xf>
    <xf numFmtId="1" fontId="20" fillId="0" borderId="0" xfId="6" applyNumberFormat="1" applyFont="1" applyFill="1" applyBorder="1" applyAlignment="1">
      <alignment horizontal="left" vertical="center"/>
    </xf>
    <xf numFmtId="0" fontId="11" fillId="0" borderId="0" xfId="6" applyFont="1" applyFill="1" applyAlignment="1" applyProtection="1">
      <alignment horizontal="left" vertical="top"/>
      <protection locked="0"/>
    </xf>
    <xf numFmtId="0" fontId="11" fillId="3" borderId="1" xfId="6" applyFont="1" applyFill="1" applyBorder="1" applyAlignment="1">
      <alignment horizontal="justify" vertical="center"/>
    </xf>
    <xf numFmtId="0" fontId="9" fillId="0" borderId="1" xfId="6" applyFont="1" applyFill="1" applyBorder="1" applyAlignment="1">
      <alignment horizontal="center" wrapText="1"/>
    </xf>
    <xf numFmtId="2" fontId="9" fillId="0" borderId="1" xfId="6" applyNumberFormat="1" applyFont="1" applyFill="1" applyBorder="1" applyAlignment="1">
      <alignment horizontal="center"/>
    </xf>
    <xf numFmtId="4" fontId="9" fillId="0" borderId="1" xfId="6" applyNumberFormat="1" applyFont="1" applyFill="1" applyBorder="1" applyAlignment="1">
      <alignment horizontal="right"/>
    </xf>
    <xf numFmtId="4" fontId="9" fillId="3" borderId="1" xfId="6" applyNumberFormat="1" applyFont="1" applyFill="1" applyBorder="1" applyAlignment="1">
      <alignment horizontal="right"/>
    </xf>
    <xf numFmtId="0" fontId="11" fillId="0" borderId="1" xfId="6" applyFont="1" applyFill="1" applyBorder="1" applyAlignment="1">
      <alignment horizontal="right" vertical="center"/>
    </xf>
    <xf numFmtId="0" fontId="11" fillId="3" borderId="1" xfId="6" applyFont="1" applyFill="1" applyBorder="1" applyAlignment="1">
      <alignment horizontal="left" vertical="center"/>
    </xf>
    <xf numFmtId="1" fontId="4" fillId="3" borderId="1" xfId="6" applyNumberFormat="1" applyFont="1" applyFill="1" applyBorder="1" applyAlignment="1">
      <alignment horizontal="justify" vertical="center"/>
    </xf>
    <xf numFmtId="0" fontId="5" fillId="0" borderId="1" xfId="6" applyFont="1" applyFill="1" applyBorder="1" applyAlignment="1">
      <alignment horizontal="center"/>
    </xf>
    <xf numFmtId="0" fontId="11" fillId="0" borderId="0" xfId="6" applyFont="1" applyFill="1" applyAlignment="1">
      <alignment horizontal="left" vertical="top"/>
    </xf>
    <xf numFmtId="1" fontId="5" fillId="0" borderId="1" xfId="6" applyNumberFormat="1" applyFont="1" applyFill="1" applyBorder="1" applyAlignment="1">
      <alignment horizontal="justify" vertical="center"/>
    </xf>
    <xf numFmtId="4" fontId="5" fillId="0" borderId="1" xfId="6" applyNumberFormat="1" applyFont="1" applyFill="1" applyBorder="1" applyAlignment="1">
      <alignment horizontal="right"/>
    </xf>
    <xf numFmtId="0" fontId="11" fillId="0" borderId="0" xfId="6" applyFont="1" applyFill="1" applyBorder="1" applyAlignment="1">
      <alignment horizontal="left" vertical="top"/>
    </xf>
    <xf numFmtId="4" fontId="38" fillId="0" borderId="0" xfId="6" applyNumberFormat="1" applyFont="1" applyFill="1" applyBorder="1" applyAlignment="1">
      <alignment horizontal="right"/>
    </xf>
    <xf numFmtId="2" fontId="24" fillId="0" borderId="0" xfId="7" applyNumberFormat="1" applyFont="1" applyBorder="1" applyAlignment="1">
      <alignment horizontal="right"/>
    </xf>
    <xf numFmtId="4" fontId="32" fillId="0" borderId="0" xfId="7" applyNumberFormat="1" applyFont="1" applyBorder="1"/>
    <xf numFmtId="164" fontId="9" fillId="3" borderId="1" xfId="1" applyNumberFormat="1" applyFont="1" applyFill="1" applyBorder="1" applyAlignment="1"/>
    <xf numFmtId="164" fontId="5" fillId="0" borderId="0" xfId="6" applyNumberFormat="1" applyFont="1" applyFill="1" applyBorder="1" applyAlignment="1">
      <alignment horizontal="right"/>
    </xf>
    <xf numFmtId="164" fontId="33" fillId="0" borderId="0" xfId="7" applyNumberFormat="1" applyFont="1" applyBorder="1"/>
    <xf numFmtId="164" fontId="5" fillId="3" borderId="1" xfId="4" applyNumberFormat="1" applyFont="1" applyFill="1" applyBorder="1" applyAlignment="1"/>
    <xf numFmtId="40" fontId="41" fillId="0" borderId="0" xfId="1" applyFont="1" applyFill="1" applyBorder="1" applyAlignment="1">
      <alignment horizontal="justify" vertical="center" wrapText="1"/>
    </xf>
    <xf numFmtId="164" fontId="4" fillId="3" borderId="1" xfId="1" applyNumberFormat="1" applyFont="1" applyFill="1" applyBorder="1"/>
    <xf numFmtId="0" fontId="4" fillId="0" borderId="0" xfId="0" applyFont="1" applyAlignment="1">
      <alignment horizontal="left" vertical="top"/>
    </xf>
    <xf numFmtId="4" fontId="9" fillId="0" borderId="0" xfId="0" applyNumberFormat="1" applyFont="1" applyFill="1" applyAlignment="1" applyProtection="1">
      <alignment horizontal="left"/>
      <protection locked="0"/>
    </xf>
    <xf numFmtId="4" fontId="11" fillId="0" borderId="0" xfId="0" applyNumberFormat="1" applyFont="1" applyFill="1" applyAlignment="1" applyProtection="1">
      <alignment horizontal="left"/>
      <protection locked="0"/>
    </xf>
    <xf numFmtId="4" fontId="9" fillId="0" borderId="0" xfId="0" applyNumberFormat="1" applyFont="1" applyFill="1" applyAlignment="1">
      <alignment horizontal="left"/>
    </xf>
    <xf numFmtId="0" fontId="15" fillId="0" borderId="0" xfId="0" applyFont="1" applyAlignment="1">
      <alignment horizontal="center"/>
    </xf>
    <xf numFmtId="0" fontId="9" fillId="0" borderId="0" xfId="0" applyFont="1" applyFill="1" applyAlignment="1">
      <alignment horizontal="left"/>
    </xf>
    <xf numFmtId="49" fontId="11" fillId="0" borderId="0" xfId="0" applyNumberFormat="1" applyFont="1" applyFill="1" applyAlignment="1" applyProtection="1">
      <alignment horizontal="left"/>
      <protection locked="0"/>
    </xf>
    <xf numFmtId="0" fontId="29" fillId="3" borderId="5" xfId="2" applyFont="1" applyFill="1" applyBorder="1"/>
    <xf numFmtId="0" fontId="29" fillId="3" borderId="5" xfId="7" applyFont="1" applyFill="1" applyBorder="1"/>
    <xf numFmtId="0" fontId="5" fillId="0" borderId="0" xfId="0" applyFont="1" applyFill="1" applyBorder="1" applyAlignment="1">
      <alignment horizontal="left" vertical="top" wrapText="1"/>
    </xf>
    <xf numFmtId="0" fontId="5" fillId="0" borderId="0" xfId="0" applyFont="1" applyFill="1" applyBorder="1" applyAlignment="1">
      <alignment horizontal="right" wrapText="1"/>
    </xf>
    <xf numFmtId="1" fontId="21" fillId="0" borderId="0" xfId="0" applyNumberFormat="1" applyFont="1" applyFill="1" applyBorder="1" applyAlignment="1">
      <alignment horizontal="center" vertical="top"/>
    </xf>
  </cellXfs>
  <cellStyles count="8">
    <cellStyle name="Comma" xfId="4" builtinId="3"/>
    <cellStyle name="Comma 2" xfId="1"/>
    <cellStyle name="Normal" xfId="0" builtinId="0"/>
    <cellStyle name="Normal 2" xfId="2"/>
    <cellStyle name="Normal 2 2" xfId="7"/>
    <cellStyle name="Normal 3" xfId="6"/>
    <cellStyle name="Obično 2" xfId="3"/>
    <cellStyle name="Zarez 2" xfId="5"/>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35"/>
  <sheetViews>
    <sheetView view="pageLayout" topLeftCell="A13" zoomScaleSheetLayoutView="100" workbookViewId="0">
      <selection activeCell="F29" sqref="F29"/>
    </sheetView>
  </sheetViews>
  <sheetFormatPr defaultRowHeight="12.75"/>
  <cols>
    <col min="1" max="2" width="3.7109375" customWidth="1"/>
    <col min="3" max="3" width="7" customWidth="1"/>
    <col min="4" max="4" width="7.85546875" customWidth="1"/>
    <col min="5" max="5" width="5" customWidth="1"/>
    <col min="6" max="6" width="5.85546875" customWidth="1"/>
    <col min="7" max="7" width="6.28515625" customWidth="1"/>
  </cols>
  <sheetData>
    <row r="1" spans="1:14" s="18" customFormat="1" ht="15">
      <c r="A1" s="16"/>
      <c r="B1" s="16"/>
      <c r="C1" s="18" t="s">
        <v>41</v>
      </c>
      <c r="D1" s="19"/>
      <c r="E1" s="17" t="s">
        <v>27</v>
      </c>
      <c r="F1" s="542" t="s">
        <v>198</v>
      </c>
      <c r="G1" s="542"/>
      <c r="H1" s="542"/>
      <c r="I1" s="542"/>
    </row>
    <row r="2" spans="1:14" s="18" customFormat="1" ht="15">
      <c r="A2" s="16"/>
      <c r="B2" s="16"/>
      <c r="D2" s="19"/>
      <c r="E2" s="17"/>
      <c r="F2" s="543" t="s">
        <v>199</v>
      </c>
      <c r="G2" s="543"/>
      <c r="H2" s="543"/>
      <c r="I2" s="543"/>
    </row>
    <row r="3" spans="1:14" s="18" customFormat="1" ht="15">
      <c r="A3" s="16"/>
      <c r="B3" s="16"/>
      <c r="D3" s="19"/>
      <c r="E3" s="17"/>
      <c r="F3" s="543" t="s">
        <v>200</v>
      </c>
      <c r="G3" s="543"/>
      <c r="H3" s="543"/>
      <c r="I3" s="543"/>
    </row>
    <row r="4" spans="1:14" s="18" customFormat="1" ht="15">
      <c r="A4" s="16"/>
      <c r="B4" s="16"/>
      <c r="C4" s="23"/>
      <c r="D4" s="19"/>
      <c r="E4" s="20"/>
      <c r="F4" s="22"/>
      <c r="G4" s="22"/>
    </row>
    <row r="5" spans="1:14" s="18" customFormat="1" ht="15.75" customHeight="1">
      <c r="A5" s="16"/>
      <c r="B5" s="16"/>
      <c r="C5" s="18" t="s">
        <v>121</v>
      </c>
      <c r="D5" s="19"/>
      <c r="E5" s="20" t="s">
        <v>28</v>
      </c>
      <c r="F5" s="544" t="s">
        <v>201</v>
      </c>
      <c r="G5" s="544"/>
      <c r="H5" s="544"/>
      <c r="I5" s="544"/>
      <c r="J5" s="544"/>
      <c r="K5" s="173"/>
    </row>
    <row r="6" spans="1:14" s="18" customFormat="1" ht="15">
      <c r="A6" s="16"/>
      <c r="B6" s="16"/>
      <c r="D6" s="19"/>
      <c r="E6" s="20"/>
    </row>
    <row r="7" spans="1:14" s="18" customFormat="1" ht="15">
      <c r="A7" s="16"/>
      <c r="B7" s="16"/>
      <c r="C7" s="23"/>
      <c r="D7" s="19"/>
      <c r="E7" s="20"/>
      <c r="F7" s="544"/>
      <c r="G7" s="544"/>
      <c r="H7" s="544"/>
      <c r="I7" s="544"/>
      <c r="J7" s="544"/>
      <c r="K7" s="544"/>
    </row>
    <row r="8" spans="1:14" s="18" customFormat="1" ht="15">
      <c r="A8" s="16"/>
      <c r="B8" s="16"/>
      <c r="C8" s="18" t="s">
        <v>120</v>
      </c>
      <c r="D8" s="19"/>
      <c r="E8" s="20" t="s">
        <v>27</v>
      </c>
      <c r="F8" s="544" t="s">
        <v>74</v>
      </c>
      <c r="G8" s="544"/>
      <c r="H8" s="544"/>
      <c r="I8" s="544"/>
      <c r="J8" s="57"/>
      <c r="K8" s="57"/>
    </row>
    <row r="9" spans="1:14" s="18" customFormat="1" ht="15">
      <c r="A9" s="16"/>
      <c r="B9" s="16"/>
      <c r="D9" s="19"/>
      <c r="E9" s="20"/>
      <c r="F9" s="98"/>
      <c r="G9" s="98"/>
      <c r="H9" s="98"/>
      <c r="I9" s="98"/>
      <c r="J9" s="98"/>
      <c r="K9" s="98"/>
    </row>
    <row r="10" spans="1:14" s="18" customFormat="1" ht="15">
      <c r="A10" s="16"/>
      <c r="B10" s="16"/>
      <c r="C10" s="18" t="s">
        <v>122</v>
      </c>
      <c r="D10" s="19"/>
      <c r="E10" s="20" t="s">
        <v>27</v>
      </c>
      <c r="F10" s="544" t="s">
        <v>73</v>
      </c>
      <c r="G10" s="544"/>
      <c r="H10" s="544"/>
      <c r="I10" s="544"/>
    </row>
    <row r="11" spans="1:14" s="18" customFormat="1" ht="15">
      <c r="A11" s="16"/>
      <c r="B11" s="16"/>
      <c r="C11" s="23"/>
      <c r="D11" s="19"/>
      <c r="E11" s="20"/>
      <c r="F11" s="24"/>
      <c r="G11" s="24"/>
      <c r="H11" s="23"/>
    </row>
    <row r="12" spans="1:14" s="18" customFormat="1" ht="15.75">
      <c r="A12" s="16"/>
      <c r="B12" s="16"/>
      <c r="C12" s="18" t="s">
        <v>123</v>
      </c>
      <c r="D12" s="19"/>
      <c r="E12" s="20" t="s">
        <v>29</v>
      </c>
      <c r="F12" s="177">
        <v>2</v>
      </c>
      <c r="G12" s="24"/>
      <c r="H12" s="23"/>
      <c r="N12" s="25"/>
    </row>
    <row r="13" spans="1:14" s="18" customFormat="1" ht="15.75">
      <c r="A13" s="16"/>
      <c r="B13" s="16"/>
      <c r="D13" s="19"/>
      <c r="E13" s="20"/>
      <c r="F13" s="24"/>
      <c r="G13" s="24"/>
      <c r="H13" s="23"/>
      <c r="N13" s="25"/>
    </row>
    <row r="14" spans="1:14" s="18" customFormat="1" ht="15">
      <c r="A14" s="16"/>
      <c r="B14" s="16"/>
      <c r="C14" s="26" t="s">
        <v>45</v>
      </c>
      <c r="D14" s="19"/>
      <c r="E14" s="20" t="s">
        <v>28</v>
      </c>
      <c r="F14" s="548" t="s">
        <v>202</v>
      </c>
      <c r="G14" s="548"/>
      <c r="H14" s="23"/>
    </row>
    <row r="15" spans="1:14" s="18" customFormat="1" ht="15.75">
      <c r="A15" s="16"/>
      <c r="B15" s="16"/>
      <c r="C15" s="27"/>
      <c r="D15" s="19"/>
      <c r="E15" s="20"/>
      <c r="F15" s="548" t="s">
        <v>203</v>
      </c>
      <c r="G15" s="548"/>
    </row>
    <row r="16" spans="1:14" s="18" customFormat="1" ht="15.75">
      <c r="A16" s="16"/>
      <c r="B16" s="16"/>
      <c r="C16" s="27"/>
      <c r="D16" s="19"/>
      <c r="E16" s="20"/>
      <c r="F16" s="21"/>
      <c r="G16" s="21"/>
    </row>
    <row r="17" spans="1:11" s="18" customFormat="1" ht="42.75" customHeight="1">
      <c r="A17" s="16"/>
      <c r="B17" s="16"/>
      <c r="C17" s="27"/>
      <c r="D17" s="19"/>
      <c r="E17" s="20"/>
      <c r="F17" s="21"/>
      <c r="G17" s="21"/>
    </row>
    <row r="18" spans="1:11" s="18" customFormat="1" ht="15.75">
      <c r="A18" s="16"/>
      <c r="B18" s="16"/>
      <c r="C18" s="27"/>
      <c r="D18" s="19"/>
      <c r="E18" s="20"/>
      <c r="F18" s="21"/>
      <c r="G18" s="21"/>
    </row>
    <row r="19" spans="1:11" s="18" customFormat="1" ht="15.75">
      <c r="A19" s="16"/>
      <c r="B19" s="16"/>
      <c r="C19" s="27"/>
      <c r="D19" s="19"/>
      <c r="E19" s="20"/>
      <c r="F19" s="21"/>
      <c r="G19" s="21"/>
    </row>
    <row r="20" spans="1:11" s="18" customFormat="1" ht="15.75">
      <c r="A20" s="16"/>
      <c r="B20" s="16"/>
      <c r="C20" s="27"/>
      <c r="D20" s="19"/>
      <c r="E20" s="20"/>
      <c r="F20" s="21"/>
      <c r="G20" s="21"/>
    </row>
    <row r="21" spans="1:11" s="18" customFormat="1" ht="15.75">
      <c r="A21" s="16"/>
      <c r="B21" s="16"/>
      <c r="C21" s="27"/>
      <c r="D21" s="19"/>
      <c r="E21" s="20"/>
      <c r="F21" s="21"/>
      <c r="G21" s="21"/>
    </row>
    <row r="22" spans="1:11" s="18" customFormat="1" ht="15.75">
      <c r="A22" s="16"/>
      <c r="B22" s="16"/>
      <c r="C22" s="27"/>
      <c r="D22" s="19"/>
      <c r="E22" s="20"/>
      <c r="F22" s="21"/>
      <c r="G22" s="21"/>
    </row>
    <row r="23" spans="1:11" s="18" customFormat="1" ht="15.75">
      <c r="A23" s="16"/>
      <c r="B23" s="16"/>
      <c r="C23" s="27"/>
      <c r="D23" s="19"/>
      <c r="E23" s="20"/>
      <c r="F23" s="28"/>
      <c r="G23" s="21"/>
    </row>
    <row r="24" spans="1:11" s="29" customFormat="1" ht="45.75" customHeight="1">
      <c r="A24" s="546" t="s">
        <v>30</v>
      </c>
      <c r="B24" s="546"/>
      <c r="C24" s="546"/>
      <c r="D24" s="546"/>
      <c r="E24" s="546"/>
      <c r="F24" s="546"/>
      <c r="G24" s="546"/>
      <c r="H24" s="546"/>
      <c r="I24" s="546"/>
      <c r="J24" s="546"/>
      <c r="K24" s="546"/>
    </row>
    <row r="25" spans="1:11" s="18" customFormat="1" ht="15.75">
      <c r="A25" s="16"/>
      <c r="B25" s="16"/>
      <c r="C25" s="27"/>
      <c r="D25" s="19"/>
      <c r="E25" s="22"/>
      <c r="F25" s="21"/>
      <c r="G25" s="21"/>
    </row>
    <row r="26" spans="1:11" s="18" customFormat="1" ht="15.75">
      <c r="A26" s="16"/>
      <c r="B26" s="16"/>
      <c r="C26" s="27"/>
      <c r="D26" s="19"/>
      <c r="E26" s="22"/>
      <c r="F26" s="21"/>
      <c r="G26" s="21"/>
    </row>
    <row r="27" spans="1:11" s="18" customFormat="1" ht="15.75">
      <c r="A27" s="16"/>
      <c r="B27" s="16"/>
      <c r="C27" s="27"/>
      <c r="D27" s="19"/>
      <c r="E27" s="22"/>
      <c r="F27" s="21"/>
      <c r="G27" s="21"/>
    </row>
    <row r="28" spans="1:11" s="18" customFormat="1" ht="15.75">
      <c r="A28" s="16"/>
      <c r="B28" s="16"/>
      <c r="C28" s="27"/>
      <c r="D28" s="19"/>
      <c r="E28" s="22"/>
      <c r="F28" s="21"/>
      <c r="G28" s="21"/>
    </row>
    <row r="29" spans="1:11" s="18" customFormat="1" ht="15.75">
      <c r="A29" s="16"/>
      <c r="B29" s="16"/>
      <c r="C29" s="27"/>
      <c r="D29" s="19"/>
      <c r="E29" s="22"/>
      <c r="F29" s="21"/>
      <c r="G29" s="21"/>
    </row>
    <row r="30" spans="1:11" s="18" customFormat="1" ht="15.75">
      <c r="A30" s="16"/>
      <c r="B30" s="16"/>
      <c r="C30" s="27"/>
      <c r="D30" s="19"/>
      <c r="E30" s="22"/>
      <c r="F30" s="21"/>
      <c r="G30" s="21"/>
    </row>
    <row r="31" spans="1:11" s="18" customFormat="1" ht="15.75">
      <c r="A31" s="16"/>
      <c r="B31" s="16"/>
      <c r="C31" s="27"/>
      <c r="D31" s="19"/>
      <c r="E31" s="22"/>
      <c r="F31" s="21"/>
      <c r="G31" s="21"/>
    </row>
    <row r="32" spans="1:11" ht="15">
      <c r="A32" s="30"/>
      <c r="B32" s="30"/>
      <c r="E32" s="31"/>
      <c r="F32" s="32"/>
      <c r="G32" s="33"/>
      <c r="H32" s="18"/>
    </row>
    <row r="34" spans="1:12" ht="32.25" customHeight="1"/>
    <row r="35" spans="1:12" s="18" customFormat="1" ht="98.25" customHeight="1">
      <c r="A35" s="16"/>
      <c r="B35" s="16"/>
      <c r="C35" s="547" t="s">
        <v>197</v>
      </c>
      <c r="D35" s="547"/>
      <c r="E35" s="547"/>
      <c r="F35" s="547"/>
      <c r="G35" s="547"/>
      <c r="I35" s="545" t="s">
        <v>217</v>
      </c>
      <c r="J35" s="545"/>
      <c r="K35" s="545"/>
      <c r="L35" s="545"/>
    </row>
  </sheetData>
  <mergeCells count="12">
    <mergeCell ref="F8:I8"/>
    <mergeCell ref="I35:L35"/>
    <mergeCell ref="A24:K24"/>
    <mergeCell ref="C35:G35"/>
    <mergeCell ref="F10:I10"/>
    <mergeCell ref="F14:G14"/>
    <mergeCell ref="F15:G15"/>
    <mergeCell ref="F1:I1"/>
    <mergeCell ref="F2:I2"/>
    <mergeCell ref="F3:I3"/>
    <mergeCell ref="F5:J5"/>
    <mergeCell ref="F7:K7"/>
  </mergeCells>
  <phoneticPr fontId="0" type="noConversion"/>
  <pageMargins left="1.1811023622047245" right="0.74803149606299213" top="1.1811023622047245" bottom="1.1811023622047245" header="0.51181102362204722" footer="0.51181102362204722"/>
  <pageSetup scale="91" firstPageNumber="2" orientation="portrait" useFirstPageNumber="1" r:id="rId1"/>
  <headerFooter alignWithMargins="0">
    <oddHeader>&amp;L&amp;"Times New Roman,Regular"&amp;8Projektirao: VIA FACTUM d.o.o.
Glavni projektant: S.Panović d.i.g.
Projektant: V. Nerančić m.i.a.&amp;R&amp;"Times New Roman,Regular"&amp;8TD 234/14</oddHeader>
    <oddFooter>&amp;L&amp;"Times New Roman,Regular"&amp;8Investitor:   OPĆINA SV. FILIP I JAKOV
Građevina: NERAZVRSTANA PROMETNICA U TURNJU - MEĐINE&amp;R&amp;"Times New Roman,Regular"&amp;9&amp;P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6"/>
  <sheetViews>
    <sheetView view="pageLayout" topLeftCell="A34" zoomScaleNormal="100" zoomScaleSheetLayoutView="100" workbookViewId="0">
      <selection activeCell="C34" sqref="C34"/>
    </sheetView>
  </sheetViews>
  <sheetFormatPr defaultRowHeight="12"/>
  <cols>
    <col min="1" max="1" width="4.28515625" style="5" customWidth="1"/>
    <col min="2" max="2" width="4.28515625" style="4" customWidth="1"/>
    <col min="3" max="3" width="68.28515625" style="13" customWidth="1"/>
    <col min="4" max="16384" width="9.140625" style="7"/>
  </cols>
  <sheetData>
    <row r="1" spans="1:3">
      <c r="C1" s="6" t="s">
        <v>15</v>
      </c>
    </row>
    <row r="2" spans="1:3">
      <c r="C2" s="6"/>
    </row>
    <row r="3" spans="1:3" ht="75">
      <c r="C3" s="15" t="s">
        <v>18</v>
      </c>
    </row>
    <row r="4" spans="1:3" ht="90">
      <c r="A4" s="8"/>
      <c r="B4" s="9"/>
      <c r="C4" s="14" t="s">
        <v>19</v>
      </c>
    </row>
    <row r="5" spans="1:3" ht="60">
      <c r="A5" s="8"/>
      <c r="B5" s="9"/>
      <c r="C5" s="14" t="s">
        <v>20</v>
      </c>
    </row>
    <row r="6" spans="1:3" ht="45">
      <c r="C6" s="10" t="s">
        <v>8</v>
      </c>
    </row>
    <row r="7" spans="1:3" ht="60">
      <c r="C7" s="11" t="s">
        <v>16</v>
      </c>
    </row>
    <row r="8" spans="1:3" ht="60">
      <c r="C8" s="11" t="s">
        <v>31</v>
      </c>
    </row>
    <row r="9" spans="1:3" ht="15">
      <c r="C9" s="59" t="s">
        <v>42</v>
      </c>
    </row>
    <row r="10" spans="1:3" ht="90">
      <c r="C10" s="11" t="s">
        <v>33</v>
      </c>
    </row>
    <row r="11" spans="1:3" ht="45">
      <c r="C11" s="11" t="s">
        <v>9</v>
      </c>
    </row>
    <row r="12" spans="1:3" ht="60">
      <c r="B12" s="9"/>
      <c r="C12" s="11" t="s">
        <v>34</v>
      </c>
    </row>
    <row r="13" spans="1:3" ht="15">
      <c r="C13" s="60"/>
    </row>
    <row r="14" spans="1:3" ht="75">
      <c r="C14" s="11" t="s">
        <v>35</v>
      </c>
    </row>
    <row r="15" spans="1:3" ht="30">
      <c r="C15" s="12" t="s">
        <v>36</v>
      </c>
    </row>
    <row r="16" spans="1:3" ht="60">
      <c r="C16" s="12" t="s">
        <v>37</v>
      </c>
    </row>
    <row r="17" spans="3:3" ht="15">
      <c r="C17" s="60" t="s">
        <v>43</v>
      </c>
    </row>
    <row r="18" spans="3:3" ht="30">
      <c r="C18" s="11" t="s">
        <v>38</v>
      </c>
    </row>
    <row r="19" spans="3:3" ht="15">
      <c r="C19" s="60" t="s">
        <v>44</v>
      </c>
    </row>
    <row r="20" spans="3:3" ht="60">
      <c r="C20" s="11" t="s">
        <v>1</v>
      </c>
    </row>
    <row r="21" spans="3:3" ht="15">
      <c r="C21" s="11" t="s">
        <v>45</v>
      </c>
    </row>
    <row r="22" spans="3:3" ht="30">
      <c r="C22" s="11" t="s">
        <v>10</v>
      </c>
    </row>
    <row r="23" spans="3:3" ht="45">
      <c r="C23" s="11" t="s">
        <v>2</v>
      </c>
    </row>
    <row r="24" spans="3:3" ht="45">
      <c r="C24" s="11" t="s">
        <v>17</v>
      </c>
    </row>
    <row r="25" spans="3:3" ht="75">
      <c r="C25" s="11" t="s">
        <v>11</v>
      </c>
    </row>
    <row r="26" spans="3:3" ht="60">
      <c r="C26" s="11" t="s">
        <v>3</v>
      </c>
    </row>
    <row r="27" spans="3:3" ht="60">
      <c r="C27" s="11" t="s">
        <v>4</v>
      </c>
    </row>
    <row r="28" spans="3:3" ht="45">
      <c r="C28" s="11" t="s">
        <v>32</v>
      </c>
    </row>
    <row r="29" spans="3:3" ht="75">
      <c r="C29" s="11" t="s">
        <v>5</v>
      </c>
    </row>
    <row r="30" spans="3:3" ht="30">
      <c r="C30" s="12" t="s">
        <v>6</v>
      </c>
    </row>
    <row r="31" spans="3:3" ht="75">
      <c r="C31" s="11" t="s">
        <v>7</v>
      </c>
    </row>
    <row r="32" spans="3:3" ht="15">
      <c r="C32" s="10"/>
    </row>
    <row r="33" spans="3:3" ht="15">
      <c r="C33" s="10"/>
    </row>
    <row r="34" spans="3:3" ht="15">
      <c r="C34" s="10"/>
    </row>
    <row r="35" spans="3:3" ht="15">
      <c r="C35" s="10"/>
    </row>
    <row r="36" spans="3:3" ht="15">
      <c r="C36" s="10"/>
    </row>
    <row r="37" spans="3:3" ht="15">
      <c r="C37" s="10" t="s">
        <v>218</v>
      </c>
    </row>
    <row r="38" spans="3:3" ht="15">
      <c r="C38" s="10"/>
    </row>
    <row r="39" spans="3:3" ht="15">
      <c r="C39" s="10"/>
    </row>
    <row r="40" spans="3:3" ht="15">
      <c r="C40" s="10"/>
    </row>
    <row r="41" spans="3:3" ht="15">
      <c r="C41" s="10"/>
    </row>
    <row r="42" spans="3:3" ht="15">
      <c r="C42" s="10"/>
    </row>
    <row r="43" spans="3:3" ht="15">
      <c r="C43" s="10"/>
    </row>
    <row r="44" spans="3:3" ht="15">
      <c r="C44" s="10"/>
    </row>
    <row r="45" spans="3:3" ht="15">
      <c r="C45" s="10"/>
    </row>
    <row r="46" spans="3:3" ht="15">
      <c r="C46" s="10"/>
    </row>
    <row r="47" spans="3:3" ht="15">
      <c r="C47" s="10"/>
    </row>
    <row r="48" spans="3:3" ht="15">
      <c r="C48" s="10"/>
    </row>
    <row r="49" spans="3:3" ht="15">
      <c r="C49" s="10"/>
    </row>
    <row r="50" spans="3:3" ht="15">
      <c r="C50" s="10"/>
    </row>
    <row r="51" spans="3:3" ht="15">
      <c r="C51" s="10"/>
    </row>
    <row r="52" spans="3:3" ht="15">
      <c r="C52" s="10"/>
    </row>
    <row r="53" spans="3:3" ht="15">
      <c r="C53" s="10"/>
    </row>
    <row r="54" spans="3:3" ht="15">
      <c r="C54" s="10"/>
    </row>
    <row r="55" spans="3:3" ht="15">
      <c r="C55" s="10"/>
    </row>
    <row r="56" spans="3:3" ht="15">
      <c r="C56" s="10"/>
    </row>
    <row r="57" spans="3:3" ht="15">
      <c r="C57" s="10"/>
    </row>
    <row r="58" spans="3:3" ht="15">
      <c r="C58" s="10"/>
    </row>
    <row r="59" spans="3:3" ht="15">
      <c r="C59" s="10"/>
    </row>
    <row r="60" spans="3:3" ht="15">
      <c r="C60" s="10"/>
    </row>
    <row r="61" spans="3:3" ht="15">
      <c r="C61" s="10"/>
    </row>
    <row r="62" spans="3:3" ht="15">
      <c r="C62" s="10"/>
    </row>
    <row r="63" spans="3:3" ht="15">
      <c r="C63" s="10"/>
    </row>
    <row r="64" spans="3:3" ht="15">
      <c r="C64" s="10"/>
    </row>
    <row r="65" spans="3:3" ht="15">
      <c r="C65" s="10"/>
    </row>
    <row r="66" spans="3:3" ht="15">
      <c r="C66" s="10"/>
    </row>
    <row r="67" spans="3:3" ht="15">
      <c r="C67" s="10"/>
    </row>
    <row r="68" spans="3:3" ht="15">
      <c r="C68" s="10"/>
    </row>
    <row r="69" spans="3:3" ht="15">
      <c r="C69" s="10"/>
    </row>
    <row r="70" spans="3:3" ht="15">
      <c r="C70" s="10"/>
    </row>
    <row r="71" spans="3:3" ht="15">
      <c r="C71" s="10"/>
    </row>
    <row r="72" spans="3:3" ht="15">
      <c r="C72" s="10"/>
    </row>
    <row r="73" spans="3:3" ht="15">
      <c r="C73" s="10"/>
    </row>
    <row r="74" spans="3:3" ht="15">
      <c r="C74" s="10"/>
    </row>
    <row r="75" spans="3:3" ht="15">
      <c r="C75" s="10"/>
    </row>
    <row r="76" spans="3:3" ht="15">
      <c r="C76" s="10"/>
    </row>
    <row r="77" spans="3:3" ht="15">
      <c r="C77" s="10"/>
    </row>
    <row r="78" spans="3:3" ht="15">
      <c r="C78" s="10"/>
    </row>
    <row r="79" spans="3:3" ht="15">
      <c r="C79" s="10"/>
    </row>
    <row r="80" spans="3:3" ht="15">
      <c r="C80" s="10"/>
    </row>
    <row r="81" spans="3:3" ht="15">
      <c r="C81" s="10"/>
    </row>
    <row r="82" spans="3:3" ht="15">
      <c r="C82" s="10"/>
    </row>
    <row r="83" spans="3:3" ht="15">
      <c r="C83" s="10"/>
    </row>
    <row r="84" spans="3:3" ht="15">
      <c r="C84" s="10"/>
    </row>
    <row r="85" spans="3:3" ht="15">
      <c r="C85" s="10"/>
    </row>
    <row r="86" spans="3:3" ht="15">
      <c r="C86" s="10"/>
    </row>
    <row r="87" spans="3:3" ht="15">
      <c r="C87" s="10"/>
    </row>
    <row r="88" spans="3:3" ht="15">
      <c r="C88" s="10"/>
    </row>
    <row r="89" spans="3:3" ht="15">
      <c r="C89" s="10"/>
    </row>
    <row r="90" spans="3:3" ht="15">
      <c r="C90" s="10"/>
    </row>
    <row r="91" spans="3:3" ht="15">
      <c r="C91" s="10"/>
    </row>
    <row r="92" spans="3:3" ht="15">
      <c r="C92" s="10"/>
    </row>
    <row r="93" spans="3:3" ht="15">
      <c r="C93" s="10"/>
    </row>
    <row r="94" spans="3:3" ht="15">
      <c r="C94" s="10"/>
    </row>
    <row r="95" spans="3:3" ht="15">
      <c r="C95" s="10"/>
    </row>
    <row r="96" spans="3:3" ht="15">
      <c r="C96" s="10"/>
    </row>
  </sheetData>
  <phoneticPr fontId="17" type="noConversion"/>
  <pageMargins left="1.1811023622047245" right="0.74803149606299213" top="1.1023622047244095" bottom="1.1023622047244095" header="0.51181102362204722" footer="0.51181102362204722"/>
  <pageSetup scale="91" firstPageNumber="2" orientation="portrait" useFirstPageNumber="1" r:id="rId1"/>
  <headerFooter alignWithMargins="0">
    <oddHeader>&amp;L&amp;"Times New Roman,Regular"&amp;8Projektirao: VIA FACTUM d.o.o.
Glavni projektant: S.Panović d.i.g.
Projektant: V.Nerančić, m.i.a.&amp;R&amp;"Times New Roman,Regular"&amp;8TD 234/14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191"/>
  <sheetViews>
    <sheetView view="pageLayout" topLeftCell="A148" zoomScale="90" zoomScaleNormal="100" zoomScaleSheetLayoutView="100" zoomScalePageLayoutView="90" workbookViewId="0">
      <selection activeCell="G170" sqref="G170:G189"/>
    </sheetView>
  </sheetViews>
  <sheetFormatPr defaultRowHeight="15"/>
  <cols>
    <col min="1" max="1" width="4.5703125" style="83" customWidth="1"/>
    <col min="2" max="2" width="4.42578125" style="83" customWidth="1"/>
    <col min="3" max="3" width="42" style="64" customWidth="1"/>
    <col min="4" max="4" width="12" style="65" customWidth="1"/>
    <col min="5" max="5" width="11.140625" style="88" customWidth="1"/>
    <col min="6" max="6" width="12.7109375" style="82" customWidth="1"/>
    <col min="7" max="7" width="14.42578125" style="82" customWidth="1"/>
    <col min="8" max="8" width="9.140625" style="64"/>
    <col min="9" max="9" width="8.7109375" style="64" customWidth="1"/>
    <col min="10" max="16384" width="9.140625" style="64"/>
  </cols>
  <sheetData>
    <row r="1" spans="1:7" ht="22.5" customHeight="1">
      <c r="A1" s="136" t="s">
        <v>80</v>
      </c>
      <c r="B1" s="137"/>
      <c r="C1" s="187" t="s">
        <v>192</v>
      </c>
      <c r="D1" s="151"/>
      <c r="E1" s="148"/>
      <c r="F1" s="149"/>
      <c r="G1" s="150"/>
    </row>
    <row r="2" spans="1:7">
      <c r="A2" s="89"/>
      <c r="B2" s="37"/>
      <c r="C2" s="188"/>
      <c r="D2" s="144"/>
      <c r="E2" s="145"/>
      <c r="F2" s="146"/>
      <c r="G2" s="147"/>
    </row>
    <row r="3" spans="1:7" ht="30">
      <c r="A3" s="75" t="s">
        <v>56</v>
      </c>
      <c r="B3" s="172"/>
      <c r="C3" s="189" t="s">
        <v>13</v>
      </c>
      <c r="D3" s="162" t="s">
        <v>54</v>
      </c>
      <c r="E3" s="163" t="s">
        <v>53</v>
      </c>
      <c r="F3" s="164" t="s">
        <v>52</v>
      </c>
      <c r="G3" s="164" t="s">
        <v>51</v>
      </c>
    </row>
    <row r="4" spans="1:7">
      <c r="A4" s="101"/>
      <c r="B4" s="102"/>
      <c r="C4" s="190"/>
      <c r="D4" s="103"/>
      <c r="E4" s="104"/>
      <c r="F4" s="105"/>
      <c r="G4" s="105"/>
    </row>
    <row r="5" spans="1:7" ht="30.75" customHeight="1">
      <c r="A5" s="69" t="s">
        <v>50</v>
      </c>
      <c r="B5" s="153" t="s">
        <v>50</v>
      </c>
      <c r="C5" s="178" t="s">
        <v>105</v>
      </c>
      <c r="D5" s="103"/>
      <c r="E5" s="104"/>
      <c r="F5" s="105"/>
      <c r="G5" s="105"/>
    </row>
    <row r="6" spans="1:7" ht="327" customHeight="1">
      <c r="A6" s="37"/>
      <c r="B6" s="37"/>
      <c r="C6" s="230" t="s">
        <v>124</v>
      </c>
      <c r="D6" s="84"/>
      <c r="E6" s="90"/>
      <c r="F6" s="92"/>
      <c r="G6" s="91"/>
    </row>
    <row r="7" spans="1:7">
      <c r="A7" s="73"/>
      <c r="B7" s="83" t="s">
        <v>84</v>
      </c>
      <c r="C7" s="192" t="s">
        <v>87</v>
      </c>
      <c r="D7" s="70" t="s">
        <v>47</v>
      </c>
      <c r="E7" s="246">
        <v>119</v>
      </c>
      <c r="F7" s="308"/>
      <c r="G7" s="309"/>
    </row>
    <row r="8" spans="1:7">
      <c r="A8" s="73"/>
      <c r="B8" s="83" t="s">
        <v>85</v>
      </c>
      <c r="C8" s="193" t="s">
        <v>88</v>
      </c>
      <c r="D8" s="70" t="s">
        <v>12</v>
      </c>
      <c r="E8" s="246">
        <v>6</v>
      </c>
      <c r="F8" s="308"/>
      <c r="G8" s="309"/>
    </row>
    <row r="9" spans="1:7">
      <c r="A9" s="73"/>
      <c r="B9" s="83" t="s">
        <v>86</v>
      </c>
      <c r="C9" s="193" t="s">
        <v>89</v>
      </c>
      <c r="D9" s="70" t="s">
        <v>12</v>
      </c>
      <c r="E9" s="246">
        <v>5</v>
      </c>
      <c r="F9" s="308"/>
      <c r="G9" s="309"/>
    </row>
    <row r="10" spans="1:7">
      <c r="A10" s="37"/>
      <c r="B10" s="37"/>
      <c r="C10" s="194"/>
      <c r="D10" s="100"/>
      <c r="E10" s="90"/>
      <c r="F10" s="38"/>
      <c r="G10" s="91"/>
    </row>
    <row r="11" spans="1:7" ht="45.75" customHeight="1">
      <c r="A11" s="257" t="s">
        <v>50</v>
      </c>
      <c r="B11" s="257" t="s">
        <v>49</v>
      </c>
      <c r="C11" s="276" t="s">
        <v>163</v>
      </c>
      <c r="D11" s="301"/>
      <c r="E11" s="302"/>
      <c r="F11" s="303"/>
      <c r="G11" s="303"/>
    </row>
    <row r="12" spans="1:7" ht="184.5" customHeight="1">
      <c r="A12" s="261"/>
      <c r="B12" s="261"/>
      <c r="C12" s="230" t="s">
        <v>164</v>
      </c>
      <c r="D12" s="304"/>
      <c r="E12" s="305"/>
      <c r="F12" s="306"/>
      <c r="G12" s="307"/>
    </row>
    <row r="13" spans="1:7">
      <c r="A13" s="261"/>
      <c r="B13" s="261"/>
      <c r="C13" s="243" t="s">
        <v>140</v>
      </c>
      <c r="D13" s="232" t="s">
        <v>75</v>
      </c>
      <c r="E13" s="339">
        <v>1</v>
      </c>
      <c r="F13" s="340"/>
      <c r="G13" s="341"/>
    </row>
    <row r="14" spans="1:7" ht="27" customHeight="1">
      <c r="A14" s="37"/>
      <c r="B14" s="37"/>
      <c r="C14" s="194"/>
      <c r="D14" s="99"/>
      <c r="E14" s="90"/>
      <c r="F14" s="38"/>
      <c r="G14" s="91"/>
    </row>
    <row r="15" spans="1:7" ht="21" customHeight="1">
      <c r="A15" s="37" t="s">
        <v>50</v>
      </c>
      <c r="B15" s="37" t="s">
        <v>58</v>
      </c>
      <c r="C15" s="224" t="s">
        <v>106</v>
      </c>
      <c r="D15" s="100"/>
      <c r="E15" s="90"/>
      <c r="F15" s="38"/>
      <c r="G15" s="91"/>
    </row>
    <row r="16" spans="1:7" ht="87" customHeight="1">
      <c r="A16" s="37"/>
      <c r="B16" s="37"/>
      <c r="C16" s="191" t="s">
        <v>165</v>
      </c>
      <c r="D16" s="99"/>
      <c r="E16" s="90"/>
      <c r="F16" s="92"/>
      <c r="G16" s="91"/>
    </row>
    <row r="17" spans="1:7">
      <c r="A17" s="37"/>
      <c r="B17" s="37"/>
      <c r="C17" s="195" t="s">
        <v>117</v>
      </c>
      <c r="D17" s="169" t="s">
        <v>75</v>
      </c>
      <c r="E17" s="232">
        <v>1</v>
      </c>
      <c r="F17" s="245"/>
      <c r="G17" s="245"/>
    </row>
    <row r="18" spans="1:7">
      <c r="A18" s="37"/>
      <c r="B18" s="37"/>
      <c r="C18" s="194"/>
      <c r="D18" s="99"/>
      <c r="E18" s="90"/>
      <c r="F18" s="38"/>
      <c r="G18" s="91"/>
    </row>
    <row r="19" spans="1:7" ht="19.5" customHeight="1">
      <c r="A19" s="75" t="s">
        <v>56</v>
      </c>
      <c r="B19" s="72"/>
      <c r="C19" s="196" t="s">
        <v>71</v>
      </c>
      <c r="D19" s="71"/>
      <c r="E19" s="549"/>
      <c r="F19" s="549"/>
      <c r="G19" s="80"/>
    </row>
    <row r="20" spans="1:7" ht="36" customHeight="1">
      <c r="A20" s="101"/>
      <c r="B20" s="101"/>
      <c r="C20" s="197"/>
      <c r="D20" s="106"/>
      <c r="E20" s="107"/>
      <c r="F20" s="107"/>
      <c r="G20" s="108"/>
    </row>
    <row r="21" spans="1:7" ht="28.5" customHeight="1">
      <c r="A21" s="75" t="s">
        <v>66</v>
      </c>
      <c r="B21" s="74"/>
      <c r="C21" s="189" t="s">
        <v>14</v>
      </c>
      <c r="D21" s="162" t="s">
        <v>54</v>
      </c>
      <c r="E21" s="163" t="s">
        <v>53</v>
      </c>
      <c r="F21" s="164" t="s">
        <v>52</v>
      </c>
      <c r="G21" s="164" t="s">
        <v>51</v>
      </c>
    </row>
    <row r="22" spans="1:7" ht="13.5" customHeight="1">
      <c r="A22" s="37"/>
      <c r="B22" s="37"/>
      <c r="C22" s="198"/>
      <c r="D22" s="100"/>
      <c r="E22" s="90"/>
      <c r="F22" s="92"/>
      <c r="G22" s="91"/>
    </row>
    <row r="23" spans="1:7" ht="30.75" customHeight="1">
      <c r="A23" s="225" t="s">
        <v>49</v>
      </c>
      <c r="B23" s="225" t="s">
        <v>50</v>
      </c>
      <c r="C23" s="247" t="s">
        <v>125</v>
      </c>
      <c r="D23" s="226"/>
      <c r="E23" s="227"/>
      <c r="F23" s="228"/>
      <c r="G23" s="229"/>
    </row>
    <row r="24" spans="1:7" ht="89.25" customHeight="1">
      <c r="A24" s="225"/>
      <c r="B24" s="225"/>
      <c r="C24" s="230" t="s">
        <v>126</v>
      </c>
      <c r="D24" s="226"/>
      <c r="E24" s="227"/>
      <c r="F24" s="228"/>
      <c r="G24" s="229"/>
    </row>
    <row r="25" spans="1:7" ht="13.5" customHeight="1">
      <c r="A25" s="225"/>
      <c r="B25" s="225"/>
      <c r="C25" s="231" t="s">
        <v>127</v>
      </c>
      <c r="D25" s="232" t="s">
        <v>12</v>
      </c>
      <c r="E25" s="232">
        <v>1</v>
      </c>
      <c r="F25" s="232"/>
      <c r="G25" s="232"/>
    </row>
    <row r="26" spans="1:7" ht="12.75" customHeight="1">
      <c r="A26" s="37"/>
      <c r="B26" s="37"/>
      <c r="C26" s="198"/>
      <c r="D26" s="84"/>
      <c r="E26" s="90"/>
      <c r="F26" s="92"/>
      <c r="G26" s="91"/>
    </row>
    <row r="27" spans="1:7" ht="16.5" customHeight="1">
      <c r="A27" s="37" t="s">
        <v>49</v>
      </c>
      <c r="B27" s="37" t="s">
        <v>49</v>
      </c>
      <c r="C27" s="179" t="s">
        <v>171</v>
      </c>
      <c r="D27" s="100"/>
      <c r="E27" s="90"/>
      <c r="F27" s="92"/>
      <c r="G27" s="91"/>
    </row>
    <row r="28" spans="1:7" ht="388.5" customHeight="1">
      <c r="A28" s="37"/>
      <c r="B28" s="37"/>
      <c r="C28" s="199" t="s">
        <v>179</v>
      </c>
      <c r="D28" s="84"/>
      <c r="E28" s="90"/>
      <c r="F28" s="92"/>
      <c r="G28" s="91"/>
    </row>
    <row r="29" spans="1:7" ht="15.75" customHeight="1">
      <c r="A29" s="37"/>
      <c r="B29" s="37"/>
      <c r="C29" s="200" t="s">
        <v>90</v>
      </c>
      <c r="D29" s="70" t="s">
        <v>67</v>
      </c>
      <c r="E29" s="232">
        <v>205</v>
      </c>
      <c r="F29" s="245"/>
      <c r="G29" s="356"/>
    </row>
    <row r="30" spans="1:7" ht="28.5" customHeight="1">
      <c r="A30" s="37"/>
      <c r="B30" s="37"/>
      <c r="C30" s="194"/>
      <c r="D30" s="99"/>
      <c r="E30" s="90"/>
      <c r="F30" s="92"/>
      <c r="G30" s="91"/>
    </row>
    <row r="31" spans="1:7" ht="37.5" customHeight="1">
      <c r="A31" s="37" t="s">
        <v>49</v>
      </c>
      <c r="B31" s="37" t="s">
        <v>58</v>
      </c>
      <c r="C31" s="180" t="s">
        <v>107</v>
      </c>
      <c r="D31" s="100"/>
      <c r="E31" s="90"/>
      <c r="F31" s="92"/>
      <c r="G31" s="91"/>
    </row>
    <row r="32" spans="1:7" ht="137.25" customHeight="1">
      <c r="C32" s="201" t="s">
        <v>180</v>
      </c>
      <c r="D32" s="66"/>
      <c r="E32" s="87"/>
      <c r="F32" s="79"/>
      <c r="G32" s="79"/>
    </row>
    <row r="33" spans="1:7" ht="18" customHeight="1">
      <c r="C33" s="184" t="s">
        <v>77</v>
      </c>
      <c r="D33" s="70" t="s">
        <v>67</v>
      </c>
      <c r="E33" s="232">
        <v>30</v>
      </c>
      <c r="F33" s="246"/>
      <c r="G33" s="357"/>
    </row>
    <row r="34" spans="1:7" ht="18" customHeight="1">
      <c r="C34" s="202"/>
      <c r="D34" s="68"/>
      <c r="E34" s="229"/>
      <c r="F34" s="242"/>
      <c r="G34" s="242"/>
    </row>
    <row r="35" spans="1:7" ht="16.5" customHeight="1">
      <c r="A35" s="83" t="s">
        <v>49</v>
      </c>
      <c r="B35" s="83" t="s">
        <v>61</v>
      </c>
      <c r="C35" s="181" t="s">
        <v>108</v>
      </c>
      <c r="D35" s="68"/>
      <c r="E35" s="229"/>
      <c r="F35" s="242"/>
      <c r="G35" s="242"/>
    </row>
    <row r="36" spans="1:7" ht="75.75" customHeight="1">
      <c r="C36" s="186" t="s">
        <v>181</v>
      </c>
      <c r="D36" s="66"/>
      <c r="E36" s="299"/>
      <c r="F36" s="342"/>
      <c r="G36" s="342"/>
    </row>
    <row r="37" spans="1:7" ht="18" customHeight="1">
      <c r="C37" s="184" t="s">
        <v>77</v>
      </c>
      <c r="D37" s="235" t="s">
        <v>67</v>
      </c>
      <c r="E37" s="343">
        <v>14</v>
      </c>
      <c r="F37" s="344"/>
      <c r="G37" s="358"/>
    </row>
    <row r="38" spans="1:7" ht="18" customHeight="1">
      <c r="C38" s="202"/>
      <c r="D38" s="236"/>
      <c r="E38" s="237"/>
      <c r="F38" s="238"/>
      <c r="G38" s="239"/>
    </row>
    <row r="39" spans="1:7" ht="409.5" customHeight="1">
      <c r="C39" s="207"/>
      <c r="D39" s="68"/>
      <c r="E39" s="77"/>
      <c r="F39" s="359"/>
      <c r="G39" s="360"/>
    </row>
    <row r="40" spans="1:7" ht="21" customHeight="1">
      <c r="C40" s="207"/>
      <c r="D40" s="68"/>
      <c r="E40" s="77"/>
      <c r="F40" s="359"/>
      <c r="G40" s="360"/>
    </row>
    <row r="41" spans="1:7" ht="40.5" customHeight="1">
      <c r="A41" s="240" t="s">
        <v>49</v>
      </c>
      <c r="B41" s="240" t="s">
        <v>60</v>
      </c>
      <c r="C41" s="247" t="s">
        <v>128</v>
      </c>
      <c r="D41" s="241"/>
      <c r="E41" s="229"/>
      <c r="F41" s="242"/>
      <c r="G41" s="242"/>
    </row>
    <row r="42" spans="1:7" ht="75" customHeight="1">
      <c r="A42" s="240"/>
      <c r="B42" s="240"/>
      <c r="C42" s="230" t="s">
        <v>129</v>
      </c>
      <c r="D42" s="241"/>
      <c r="E42" s="229"/>
      <c r="F42" s="242"/>
      <c r="G42" s="242"/>
    </row>
    <row r="43" spans="1:7" ht="18" customHeight="1">
      <c r="A43" s="240"/>
      <c r="B43" s="240"/>
      <c r="C43" s="243" t="s">
        <v>130</v>
      </c>
      <c r="D43" s="244" t="s">
        <v>116</v>
      </c>
      <c r="E43" s="245">
        <v>455</v>
      </c>
      <c r="F43" s="246"/>
      <c r="G43" s="246"/>
    </row>
    <row r="44" spans="1:7" ht="18" customHeight="1">
      <c r="C44" s="234"/>
      <c r="D44" s="68"/>
      <c r="E44" s="77"/>
      <c r="F44" s="81"/>
      <c r="G44" s="81"/>
    </row>
    <row r="45" spans="1:7" ht="29.25" customHeight="1">
      <c r="A45" s="83" t="s">
        <v>49</v>
      </c>
      <c r="B45" s="83" t="s">
        <v>59</v>
      </c>
      <c r="C45" s="233" t="s">
        <v>193</v>
      </c>
      <c r="D45" s="68"/>
      <c r="E45" s="77"/>
      <c r="F45" s="81"/>
      <c r="G45" s="81"/>
    </row>
    <row r="46" spans="1:7" ht="151.5" customHeight="1">
      <c r="A46" s="113"/>
      <c r="B46" s="109"/>
      <c r="C46" s="185" t="s">
        <v>119</v>
      </c>
      <c r="D46" s="85"/>
      <c r="E46" s="114"/>
      <c r="F46" s="115"/>
      <c r="G46" s="116"/>
    </row>
    <row r="47" spans="1:7" ht="14.25" customHeight="1">
      <c r="A47" s="113"/>
      <c r="B47" s="113"/>
      <c r="C47" s="249" t="s">
        <v>76</v>
      </c>
      <c r="D47" s="250" t="s">
        <v>21</v>
      </c>
      <c r="E47" s="345">
        <v>100</v>
      </c>
      <c r="F47" s="346"/>
      <c r="G47" s="339"/>
    </row>
    <row r="48" spans="1:7" ht="18" customHeight="1">
      <c r="A48" s="113"/>
      <c r="B48" s="113"/>
      <c r="C48" s="203"/>
      <c r="D48" s="117"/>
      <c r="E48" s="118"/>
      <c r="F48" s="119"/>
      <c r="G48" s="120"/>
    </row>
    <row r="49" spans="1:7" ht="14.25" customHeight="1">
      <c r="A49" s="109" t="s">
        <v>49</v>
      </c>
      <c r="B49" s="109" t="s">
        <v>70</v>
      </c>
      <c r="C49" s="352" t="s">
        <v>92</v>
      </c>
      <c r="D49" s="110"/>
      <c r="E49" s="111"/>
      <c r="F49" s="112"/>
      <c r="G49" s="112"/>
    </row>
    <row r="50" spans="1:7" ht="165.75" customHeight="1">
      <c r="A50" s="109"/>
      <c r="B50" s="109"/>
      <c r="C50" s="353" t="s">
        <v>131</v>
      </c>
      <c r="D50" s="110"/>
      <c r="E50" s="111"/>
      <c r="F50" s="112"/>
      <c r="G50" s="112"/>
    </row>
    <row r="51" spans="1:7" ht="14.25" customHeight="1">
      <c r="A51" s="109"/>
      <c r="B51" s="109"/>
      <c r="C51" s="183" t="s">
        <v>93</v>
      </c>
      <c r="D51" s="222" t="s">
        <v>67</v>
      </c>
      <c r="E51" s="324">
        <v>63</v>
      </c>
      <c r="F51" s="248"/>
      <c r="G51" s="182"/>
    </row>
    <row r="52" spans="1:7" ht="23.25" customHeight="1">
      <c r="A52" s="109"/>
      <c r="B52" s="109"/>
      <c r="C52" s="251"/>
      <c r="D52" s="252"/>
      <c r="E52" s="237"/>
      <c r="F52" s="253"/>
      <c r="G52" s="254"/>
    </row>
    <row r="53" spans="1:7" ht="37.5" customHeight="1">
      <c r="A53" s="225" t="s">
        <v>49</v>
      </c>
      <c r="B53" s="225" t="s">
        <v>69</v>
      </c>
      <c r="C53" s="247" t="s">
        <v>173</v>
      </c>
      <c r="D53" s="226"/>
      <c r="E53" s="227"/>
      <c r="F53" s="229"/>
      <c r="G53" s="229"/>
    </row>
    <row r="54" spans="1:7" ht="73.5" customHeight="1">
      <c r="A54" s="225"/>
      <c r="B54" s="225"/>
      <c r="C54" s="230" t="s">
        <v>174</v>
      </c>
      <c r="D54" s="226"/>
      <c r="E54" s="227"/>
      <c r="F54" s="228"/>
      <c r="G54" s="229"/>
    </row>
    <row r="55" spans="1:7" ht="14.25" customHeight="1">
      <c r="A55" s="255"/>
      <c r="B55" s="255"/>
      <c r="C55" s="325" t="s">
        <v>132</v>
      </c>
      <c r="D55" s="329"/>
      <c r="E55" s="288"/>
      <c r="F55" s="330"/>
      <c r="G55" s="331"/>
    </row>
    <row r="56" spans="1:7" ht="14.25" customHeight="1">
      <c r="A56" s="255"/>
      <c r="B56" s="255"/>
      <c r="C56" s="243" t="s">
        <v>166</v>
      </c>
      <c r="D56" s="326" t="s">
        <v>67</v>
      </c>
      <c r="E56" s="291">
        <v>3</v>
      </c>
      <c r="F56" s="327"/>
      <c r="G56" s="328"/>
    </row>
    <row r="57" spans="1:7" ht="14.25" customHeight="1">
      <c r="A57" s="255"/>
      <c r="B57" s="255"/>
      <c r="C57" s="243" t="s">
        <v>167</v>
      </c>
      <c r="D57" s="244" t="s">
        <v>67</v>
      </c>
      <c r="E57" s="232">
        <v>1.5</v>
      </c>
      <c r="F57" s="256"/>
      <c r="G57" s="245"/>
    </row>
    <row r="58" spans="1:7" ht="18" customHeight="1">
      <c r="A58" s="113"/>
      <c r="B58" s="113"/>
      <c r="C58" s="204"/>
      <c r="D58" s="86"/>
      <c r="E58" s="123"/>
      <c r="F58" s="124"/>
      <c r="G58" s="125"/>
    </row>
    <row r="59" spans="1:7" ht="38.25" customHeight="1">
      <c r="A59" s="37" t="s">
        <v>49</v>
      </c>
      <c r="B59" s="37" t="s">
        <v>133</v>
      </c>
      <c r="C59" s="224" t="s">
        <v>182</v>
      </c>
      <c r="D59" s="99"/>
      <c r="E59" s="90"/>
      <c r="F59" s="92"/>
      <c r="G59" s="91"/>
    </row>
    <row r="60" spans="1:7" ht="276" customHeight="1">
      <c r="A60" s="37"/>
      <c r="B60" s="37"/>
      <c r="C60" s="223" t="s">
        <v>196</v>
      </c>
      <c r="D60" s="84"/>
      <c r="E60" s="90"/>
      <c r="F60" s="92"/>
      <c r="G60" s="91"/>
    </row>
    <row r="61" spans="1:7" ht="18" customHeight="1">
      <c r="A61" s="37"/>
      <c r="B61" s="37"/>
      <c r="C61" s="200" t="s">
        <v>91</v>
      </c>
      <c r="D61" s="169" t="s">
        <v>81</v>
      </c>
      <c r="E61" s="152">
        <v>135</v>
      </c>
      <c r="F61" s="171"/>
      <c r="G61" s="160"/>
    </row>
    <row r="62" spans="1:7" ht="18" customHeight="1">
      <c r="A62" s="37"/>
      <c r="B62" s="37"/>
      <c r="C62" s="205"/>
      <c r="D62" s="99"/>
      <c r="E62" s="90"/>
      <c r="F62" s="92"/>
      <c r="G62" s="91"/>
    </row>
    <row r="63" spans="1:7" ht="33" customHeight="1">
      <c r="A63" s="37" t="s">
        <v>49</v>
      </c>
      <c r="B63" s="37" t="s">
        <v>134</v>
      </c>
      <c r="C63" s="180" t="s">
        <v>82</v>
      </c>
      <c r="D63" s="99"/>
      <c r="E63" s="90"/>
      <c r="F63" s="92"/>
      <c r="G63" s="91"/>
    </row>
    <row r="64" spans="1:7" ht="113.25" customHeight="1">
      <c r="A64" s="37"/>
      <c r="B64" s="37"/>
      <c r="C64" s="191" t="s">
        <v>175</v>
      </c>
      <c r="D64" s="99"/>
      <c r="E64" s="90"/>
      <c r="F64" s="92"/>
      <c r="G64" s="91"/>
    </row>
    <row r="65" spans="1:7" ht="17.25" customHeight="1">
      <c r="A65" s="37"/>
      <c r="B65" s="37"/>
      <c r="C65" s="315" t="s">
        <v>68</v>
      </c>
      <c r="D65" s="321"/>
      <c r="E65" s="335"/>
      <c r="F65" s="336"/>
      <c r="G65" s="337"/>
    </row>
    <row r="66" spans="1:7" ht="15.75" customHeight="1">
      <c r="A66" s="37"/>
      <c r="B66" s="37"/>
      <c r="C66" s="243" t="s">
        <v>166</v>
      </c>
      <c r="D66" s="316" t="s">
        <v>67</v>
      </c>
      <c r="E66" s="332">
        <v>14</v>
      </c>
      <c r="F66" s="333"/>
      <c r="G66" s="334"/>
    </row>
    <row r="67" spans="1:7" ht="16.5" customHeight="1">
      <c r="A67" s="37"/>
      <c r="B67" s="37"/>
      <c r="C67" s="243" t="s">
        <v>167</v>
      </c>
      <c r="D67" s="70" t="s">
        <v>67</v>
      </c>
      <c r="E67" s="152">
        <v>8</v>
      </c>
      <c r="F67" s="171"/>
      <c r="G67" s="160"/>
    </row>
    <row r="68" spans="1:7" ht="114" customHeight="1">
      <c r="A68" s="37"/>
      <c r="B68" s="37"/>
      <c r="C68" s="198"/>
      <c r="D68" s="99"/>
      <c r="E68" s="90"/>
      <c r="F68" s="92"/>
      <c r="G68" s="91"/>
    </row>
    <row r="69" spans="1:7" ht="34.5" customHeight="1">
      <c r="A69" s="37"/>
      <c r="B69" s="37"/>
      <c r="C69" s="198"/>
      <c r="D69" s="100"/>
      <c r="E69" s="90"/>
      <c r="F69" s="92"/>
      <c r="G69" s="91"/>
    </row>
    <row r="70" spans="1:7" ht="16.5" customHeight="1">
      <c r="A70" s="37" t="s">
        <v>49</v>
      </c>
      <c r="B70" s="37" t="s">
        <v>195</v>
      </c>
      <c r="C70" s="180" t="s">
        <v>83</v>
      </c>
      <c r="D70" s="99"/>
      <c r="E70" s="90"/>
      <c r="F70" s="92"/>
      <c r="G70" s="91"/>
    </row>
    <row r="71" spans="1:7" ht="136.5" customHeight="1">
      <c r="A71" s="37"/>
      <c r="B71" s="37"/>
      <c r="C71" s="191" t="s">
        <v>94</v>
      </c>
      <c r="D71" s="100"/>
      <c r="E71" s="90"/>
      <c r="F71" s="92"/>
      <c r="G71" s="91"/>
    </row>
    <row r="72" spans="1:7" ht="17.25" customHeight="1">
      <c r="A72" s="37"/>
      <c r="B72" s="37"/>
      <c r="C72" s="195" t="s">
        <v>68</v>
      </c>
      <c r="D72" s="70" t="s">
        <v>67</v>
      </c>
      <c r="E72" s="170">
        <v>70</v>
      </c>
      <c r="F72" s="171"/>
      <c r="G72" s="126"/>
    </row>
    <row r="73" spans="1:7" ht="18" customHeight="1">
      <c r="A73" s="37"/>
      <c r="B73" s="37"/>
      <c r="C73" s="198"/>
      <c r="D73" s="99"/>
      <c r="E73" s="90"/>
      <c r="F73" s="92"/>
      <c r="G73" s="91"/>
    </row>
    <row r="74" spans="1:7" ht="18" customHeight="1">
      <c r="A74" s="161" t="s">
        <v>66</v>
      </c>
      <c r="B74" s="72"/>
      <c r="C74" s="206" t="s">
        <v>65</v>
      </c>
      <c r="D74" s="71"/>
      <c r="E74" s="167"/>
      <c r="F74" s="168"/>
      <c r="G74" s="80"/>
    </row>
    <row r="75" spans="1:7" ht="28.5" customHeight="1">
      <c r="A75" s="101"/>
      <c r="B75" s="101"/>
      <c r="C75" s="190"/>
      <c r="D75" s="106"/>
      <c r="E75" s="121"/>
      <c r="F75" s="81"/>
      <c r="G75" s="108"/>
    </row>
    <row r="76" spans="1:7" ht="35.25" customHeight="1">
      <c r="A76" s="271" t="s">
        <v>55</v>
      </c>
      <c r="B76" s="271"/>
      <c r="C76" s="272" t="s">
        <v>142</v>
      </c>
      <c r="D76" s="273" t="s">
        <v>54</v>
      </c>
      <c r="E76" s="274" t="s">
        <v>53</v>
      </c>
      <c r="F76" s="275" t="s">
        <v>52</v>
      </c>
      <c r="G76" s="275" t="s">
        <v>51</v>
      </c>
    </row>
    <row r="77" spans="1:7" ht="18" customHeight="1">
      <c r="A77" s="101"/>
      <c r="B77" s="101"/>
      <c r="C77" s="190"/>
      <c r="D77" s="106"/>
      <c r="E77" s="121"/>
      <c r="F77" s="81"/>
      <c r="G77" s="108"/>
    </row>
    <row r="78" spans="1:7" ht="29.25" customHeight="1">
      <c r="A78" s="257" t="s">
        <v>58</v>
      </c>
      <c r="B78" s="257" t="s">
        <v>50</v>
      </c>
      <c r="C78" s="276" t="s">
        <v>135</v>
      </c>
      <c r="D78" s="258"/>
      <c r="E78" s="259"/>
      <c r="F78" s="260"/>
      <c r="G78" s="260"/>
    </row>
    <row r="79" spans="1:7" ht="120.75" customHeight="1">
      <c r="A79" s="261"/>
      <c r="B79" s="261"/>
      <c r="C79" s="310" t="s">
        <v>136</v>
      </c>
      <c r="D79" s="258"/>
      <c r="E79" s="259"/>
      <c r="F79" s="260"/>
      <c r="G79" s="260"/>
    </row>
    <row r="80" spans="1:7" ht="18" customHeight="1">
      <c r="A80" s="261"/>
      <c r="B80" s="261"/>
      <c r="C80" s="231" t="s">
        <v>137</v>
      </c>
      <c r="D80" s="244" t="s">
        <v>47</v>
      </c>
      <c r="E80" s="245">
        <v>200</v>
      </c>
      <c r="F80" s="246"/>
      <c r="G80" s="246"/>
    </row>
    <row r="81" spans="1:7" ht="18" customHeight="1">
      <c r="A81" s="261"/>
      <c r="B81" s="261"/>
      <c r="C81" s="263"/>
      <c r="D81" s="264"/>
      <c r="E81" s="229"/>
      <c r="F81" s="242"/>
      <c r="G81" s="242"/>
    </row>
    <row r="82" spans="1:7" ht="18" customHeight="1">
      <c r="A82" s="257" t="s">
        <v>58</v>
      </c>
      <c r="B82" s="257" t="s">
        <v>49</v>
      </c>
      <c r="C82" s="276" t="s">
        <v>138</v>
      </c>
      <c r="D82" s="258"/>
      <c r="E82" s="259"/>
      <c r="F82" s="242"/>
      <c r="G82" s="242"/>
    </row>
    <row r="83" spans="1:7" ht="122.25" customHeight="1">
      <c r="A83" s="261"/>
      <c r="B83" s="261"/>
      <c r="C83" s="262" t="s">
        <v>139</v>
      </c>
      <c r="D83" s="258"/>
      <c r="E83" s="259"/>
      <c r="F83" s="242"/>
      <c r="G83" s="242"/>
    </row>
    <row r="84" spans="1:7" ht="18" customHeight="1">
      <c r="A84" s="261"/>
      <c r="B84" s="261"/>
      <c r="C84" s="231" t="s">
        <v>140</v>
      </c>
      <c r="D84" s="244" t="s">
        <v>12</v>
      </c>
      <c r="E84" s="245">
        <v>5</v>
      </c>
      <c r="F84" s="246"/>
      <c r="G84" s="246"/>
    </row>
    <row r="85" spans="1:7" ht="18" customHeight="1">
      <c r="A85" s="101"/>
      <c r="B85" s="101"/>
      <c r="C85" s="190"/>
      <c r="D85" s="106"/>
      <c r="E85" s="121"/>
      <c r="F85" s="81"/>
      <c r="G85" s="108"/>
    </row>
    <row r="86" spans="1:7" ht="18" customHeight="1">
      <c r="A86" s="265" t="s">
        <v>55</v>
      </c>
      <c r="B86" s="266"/>
      <c r="C86" s="267" t="s">
        <v>141</v>
      </c>
      <c r="D86" s="268"/>
      <c r="E86" s="269"/>
      <c r="F86" s="270"/>
      <c r="G86" s="246"/>
    </row>
    <row r="87" spans="1:7" ht="25.5" customHeight="1">
      <c r="A87" s="138"/>
      <c r="B87" s="139"/>
      <c r="C87" s="208"/>
      <c r="D87" s="140"/>
      <c r="E87" s="141"/>
      <c r="F87" s="142"/>
      <c r="G87" s="143"/>
    </row>
    <row r="88" spans="1:7" ht="30" customHeight="1">
      <c r="A88" s="161" t="s">
        <v>48</v>
      </c>
      <c r="B88" s="161"/>
      <c r="C88" s="189" t="s">
        <v>63</v>
      </c>
      <c r="D88" s="162" t="s">
        <v>54</v>
      </c>
      <c r="E88" s="163" t="s">
        <v>53</v>
      </c>
      <c r="F88" s="164" t="s">
        <v>52</v>
      </c>
      <c r="G88" s="164" t="s">
        <v>51</v>
      </c>
    </row>
    <row r="89" spans="1:7" ht="18" customHeight="1">
      <c r="A89" s="101"/>
      <c r="B89" s="101"/>
      <c r="C89" s="190"/>
      <c r="D89" s="127"/>
      <c r="E89" s="104"/>
      <c r="F89" s="128"/>
      <c r="G89" s="128"/>
    </row>
    <row r="90" spans="1:7" ht="44.25" customHeight="1">
      <c r="A90" s="69" t="s">
        <v>61</v>
      </c>
      <c r="B90" s="69" t="s">
        <v>50</v>
      </c>
      <c r="C90" s="178" t="s">
        <v>95</v>
      </c>
      <c r="D90" s="106"/>
      <c r="E90" s="121"/>
      <c r="F90" s="81"/>
      <c r="G90" s="108"/>
    </row>
    <row r="91" spans="1:7" ht="375" customHeight="1">
      <c r="A91" s="37"/>
      <c r="B91" s="44"/>
      <c r="C91" s="347" t="s">
        <v>194</v>
      </c>
      <c r="D91" s="84"/>
      <c r="E91" s="90"/>
      <c r="F91" s="92"/>
      <c r="G91" s="91"/>
    </row>
    <row r="92" spans="1:7" ht="33.75" customHeight="1">
      <c r="A92" s="37"/>
      <c r="B92" s="37"/>
      <c r="C92" s="200" t="s">
        <v>109</v>
      </c>
      <c r="D92" s="100"/>
      <c r="E92" s="90"/>
      <c r="F92" s="92"/>
      <c r="G92" s="91"/>
    </row>
    <row r="93" spans="1:7" ht="16.5" customHeight="1">
      <c r="A93" s="37"/>
      <c r="B93" s="37"/>
      <c r="C93" s="200" t="s">
        <v>176</v>
      </c>
      <c r="D93" s="70" t="s">
        <v>47</v>
      </c>
      <c r="E93" s="152">
        <v>110</v>
      </c>
      <c r="F93" s="171"/>
      <c r="G93" s="160"/>
    </row>
    <row r="94" spans="1:7" ht="16.5" customHeight="1">
      <c r="A94" s="37"/>
      <c r="B94" s="37"/>
      <c r="C94" s="200" t="s">
        <v>177</v>
      </c>
      <c r="D94" s="70" t="s">
        <v>47</v>
      </c>
      <c r="E94" s="152">
        <v>9</v>
      </c>
      <c r="F94" s="171"/>
      <c r="G94" s="160"/>
    </row>
    <row r="95" spans="1:7" ht="40.5" customHeight="1">
      <c r="A95" s="37"/>
      <c r="B95" s="37"/>
      <c r="C95" s="198"/>
      <c r="D95" s="99"/>
      <c r="E95" s="90"/>
      <c r="F95" s="92"/>
      <c r="G95" s="91"/>
    </row>
    <row r="96" spans="1:7" ht="48" customHeight="1">
      <c r="A96" s="225" t="s">
        <v>61</v>
      </c>
      <c r="B96" s="225" t="s">
        <v>49</v>
      </c>
      <c r="C96" s="278" t="s">
        <v>143</v>
      </c>
      <c r="D96" s="264"/>
      <c r="E96" s="227"/>
      <c r="F96" s="229"/>
      <c r="G96" s="229"/>
    </row>
    <row r="97" spans="1:7" ht="157.5" customHeight="1">
      <c r="A97" s="225"/>
      <c r="B97" s="225"/>
      <c r="C97" s="277" t="s">
        <v>183</v>
      </c>
      <c r="D97" s="264"/>
      <c r="E97" s="227"/>
      <c r="F97" s="229"/>
      <c r="G97" s="229"/>
    </row>
    <row r="98" spans="1:7" ht="16.5" customHeight="1">
      <c r="A98" s="225"/>
      <c r="B98" s="225"/>
      <c r="C98" s="311" t="s">
        <v>64</v>
      </c>
      <c r="D98" s="244" t="s">
        <v>12</v>
      </c>
      <c r="E98" s="232">
        <v>6</v>
      </c>
      <c r="F98" s="245"/>
      <c r="G98" s="245"/>
    </row>
    <row r="99" spans="1:7" ht="16.5" customHeight="1">
      <c r="A99" s="37"/>
      <c r="B99" s="37"/>
      <c r="C99" s="198"/>
      <c r="D99" s="100"/>
      <c r="E99" s="90"/>
      <c r="F99" s="92"/>
      <c r="G99" s="91"/>
    </row>
    <row r="100" spans="1:7" ht="30" customHeight="1">
      <c r="A100" s="37" t="s">
        <v>61</v>
      </c>
      <c r="B100" s="37" t="s">
        <v>58</v>
      </c>
      <c r="C100" s="176" t="s">
        <v>178</v>
      </c>
      <c r="D100" s="323"/>
      <c r="E100" s="122"/>
      <c r="F100" s="129"/>
      <c r="G100" s="129"/>
    </row>
    <row r="101" spans="1:7" ht="231" customHeight="1">
      <c r="A101" s="37"/>
      <c r="B101" s="37"/>
      <c r="C101" s="322" t="s">
        <v>172</v>
      </c>
      <c r="D101" s="323"/>
      <c r="E101" s="122"/>
      <c r="F101" s="129"/>
      <c r="G101" s="129"/>
    </row>
    <row r="102" spans="1:7" ht="16.5" customHeight="1">
      <c r="A102" s="37"/>
      <c r="B102" s="37"/>
      <c r="C102" s="174" t="s">
        <v>64</v>
      </c>
      <c r="D102" s="175" t="s">
        <v>12</v>
      </c>
      <c r="E102" s="338">
        <v>5</v>
      </c>
      <c r="F102" s="245"/>
      <c r="G102" s="245"/>
    </row>
    <row r="103" spans="1:7" ht="16.5" customHeight="1">
      <c r="A103" s="37"/>
      <c r="B103" s="37"/>
      <c r="C103" s="348"/>
      <c r="D103" s="68"/>
      <c r="E103" s="349"/>
      <c r="F103" s="229"/>
      <c r="G103" s="229"/>
    </row>
    <row r="104" spans="1:7" ht="59.25" customHeight="1">
      <c r="A104" s="37" t="s">
        <v>61</v>
      </c>
      <c r="B104" s="37" t="s">
        <v>61</v>
      </c>
      <c r="C104" s="351" t="s">
        <v>184</v>
      </c>
      <c r="D104" s="68"/>
      <c r="E104" s="349"/>
      <c r="F104" s="229"/>
      <c r="G104" s="229"/>
    </row>
    <row r="105" spans="1:7" ht="104.25" customHeight="1">
      <c r="A105" s="37"/>
      <c r="B105" s="37"/>
      <c r="C105" s="350" t="s">
        <v>185</v>
      </c>
      <c r="D105" s="68"/>
      <c r="E105" s="349"/>
      <c r="F105" s="229"/>
      <c r="G105" s="229"/>
    </row>
    <row r="106" spans="1:7" ht="16.5" customHeight="1">
      <c r="A106" s="37"/>
      <c r="B106" s="37"/>
      <c r="C106" s="174" t="s">
        <v>64</v>
      </c>
      <c r="D106" s="175" t="s">
        <v>12</v>
      </c>
      <c r="E106" s="338">
        <v>1</v>
      </c>
      <c r="F106" s="245"/>
      <c r="G106" s="245"/>
    </row>
    <row r="107" spans="1:7" ht="31.5" customHeight="1">
      <c r="A107" s="37"/>
      <c r="B107" s="37"/>
      <c r="C107" s="198"/>
      <c r="D107" s="100"/>
      <c r="E107" s="90"/>
      <c r="F107" s="92"/>
      <c r="G107" s="91"/>
    </row>
    <row r="108" spans="1:7" ht="46.5" customHeight="1">
      <c r="A108" s="225" t="s">
        <v>61</v>
      </c>
      <c r="B108" s="225" t="s">
        <v>60</v>
      </c>
      <c r="C108" s="278" t="s">
        <v>144</v>
      </c>
      <c r="D108" s="264"/>
      <c r="E108" s="227"/>
      <c r="F108" s="229"/>
      <c r="G108" s="229"/>
    </row>
    <row r="109" spans="1:7" ht="79.5" customHeight="1">
      <c r="A109" s="225"/>
      <c r="B109" s="225"/>
      <c r="C109" s="277" t="s">
        <v>186</v>
      </c>
      <c r="D109" s="264"/>
      <c r="E109" s="227"/>
      <c r="F109" s="229"/>
      <c r="G109" s="229"/>
    </row>
    <row r="110" spans="1:7" ht="16.5" customHeight="1">
      <c r="A110" s="225"/>
      <c r="B110" s="225"/>
      <c r="C110" s="311" t="s">
        <v>64</v>
      </c>
      <c r="D110" s="244" t="s">
        <v>12</v>
      </c>
      <c r="E110" s="232">
        <v>6</v>
      </c>
      <c r="F110" s="245"/>
      <c r="G110" s="245"/>
    </row>
    <row r="111" spans="1:7" ht="16.5" customHeight="1">
      <c r="A111" s="37"/>
      <c r="B111" s="37"/>
      <c r="C111" s="198"/>
      <c r="D111" s="100"/>
      <c r="E111" s="90"/>
      <c r="F111" s="92"/>
      <c r="G111" s="91"/>
    </row>
    <row r="112" spans="1:7" ht="29.25" customHeight="1">
      <c r="A112" s="37" t="s">
        <v>61</v>
      </c>
      <c r="B112" s="37" t="s">
        <v>59</v>
      </c>
      <c r="C112" s="180" t="s">
        <v>110</v>
      </c>
      <c r="D112" s="100"/>
      <c r="E112" s="90"/>
      <c r="F112" s="92"/>
      <c r="G112" s="91"/>
    </row>
    <row r="113" spans="1:7" ht="195.75" customHeight="1">
      <c r="C113" s="186" t="s">
        <v>187</v>
      </c>
      <c r="D113" s="66"/>
      <c r="E113" s="87"/>
      <c r="F113" s="79"/>
      <c r="G113" s="79"/>
    </row>
    <row r="114" spans="1:7" ht="16.5" customHeight="1">
      <c r="C114" s="312" t="s">
        <v>62</v>
      </c>
      <c r="D114" s="70" t="s">
        <v>12</v>
      </c>
      <c r="E114" s="324">
        <v>5</v>
      </c>
      <c r="F114" s="245"/>
      <c r="G114" s="245"/>
    </row>
    <row r="115" spans="1:7" ht="16.5" customHeight="1">
      <c r="B115" s="69"/>
      <c r="C115" s="207"/>
      <c r="D115" s="68"/>
      <c r="E115" s="77"/>
      <c r="F115" s="81"/>
      <c r="G115" s="81"/>
    </row>
    <row r="116" spans="1:7" ht="16.5" customHeight="1">
      <c r="A116" s="161" t="s">
        <v>48</v>
      </c>
      <c r="B116" s="72"/>
      <c r="C116" s="206" t="s">
        <v>72</v>
      </c>
      <c r="D116" s="71"/>
      <c r="E116" s="167"/>
      <c r="F116" s="168"/>
      <c r="G116" s="80"/>
    </row>
    <row r="117" spans="1:7" ht="16.5" customHeight="1">
      <c r="B117" s="69"/>
      <c r="C117" s="207"/>
      <c r="D117" s="68"/>
      <c r="E117" s="77"/>
      <c r="F117" s="81"/>
      <c r="G117" s="81"/>
    </row>
    <row r="118" spans="1:7" ht="39" customHeight="1">
      <c r="A118" s="271" t="s">
        <v>57</v>
      </c>
      <c r="B118" s="271"/>
      <c r="C118" s="272" t="s">
        <v>145</v>
      </c>
      <c r="D118" s="273" t="s">
        <v>54</v>
      </c>
      <c r="E118" s="274" t="s">
        <v>53</v>
      </c>
      <c r="F118" s="275" t="s">
        <v>52</v>
      </c>
      <c r="G118" s="275" t="s">
        <v>51</v>
      </c>
    </row>
    <row r="119" spans="1:7" ht="16.5" customHeight="1">
      <c r="A119" s="261"/>
      <c r="B119" s="261"/>
      <c r="C119" s="279"/>
      <c r="D119" s="280"/>
      <c r="E119" s="281"/>
      <c r="F119" s="260"/>
      <c r="G119" s="282"/>
    </row>
    <row r="120" spans="1:7" ht="30.75" customHeight="1">
      <c r="A120" s="257" t="s">
        <v>60</v>
      </c>
      <c r="B120" s="257" t="s">
        <v>50</v>
      </c>
      <c r="C120" s="276" t="s">
        <v>188</v>
      </c>
      <c r="D120" s="280"/>
      <c r="E120" s="281"/>
      <c r="F120" s="260"/>
      <c r="G120" s="282"/>
    </row>
    <row r="121" spans="1:7" ht="75" customHeight="1">
      <c r="A121" s="261"/>
      <c r="B121" s="261"/>
      <c r="C121" s="262" t="s">
        <v>189</v>
      </c>
      <c r="D121" s="280"/>
      <c r="E121" s="281"/>
      <c r="F121" s="260"/>
      <c r="G121" s="282"/>
    </row>
    <row r="122" spans="1:7" ht="16.5" customHeight="1">
      <c r="A122" s="261"/>
      <c r="B122" s="261"/>
      <c r="C122" s="312" t="s">
        <v>190</v>
      </c>
      <c r="D122" s="244" t="s">
        <v>116</v>
      </c>
      <c r="E122" s="324">
        <v>6</v>
      </c>
      <c r="F122" s="245"/>
      <c r="G122" s="245"/>
    </row>
    <row r="123" spans="1:7" ht="16.5" customHeight="1">
      <c r="A123" s="261"/>
      <c r="B123" s="261"/>
      <c r="C123" s="279"/>
      <c r="D123" s="280"/>
      <c r="E123" s="281"/>
      <c r="F123" s="260"/>
      <c r="G123" s="282"/>
    </row>
    <row r="124" spans="1:7" ht="45.75" customHeight="1">
      <c r="A124" s="257" t="s">
        <v>60</v>
      </c>
      <c r="B124" s="257" t="s">
        <v>49</v>
      </c>
      <c r="C124" s="247" t="s">
        <v>146</v>
      </c>
      <c r="D124" s="258"/>
      <c r="E124" s="281"/>
      <c r="F124" s="260"/>
      <c r="G124" s="282"/>
    </row>
    <row r="125" spans="1:7" ht="105" customHeight="1">
      <c r="A125" s="257"/>
      <c r="B125" s="257"/>
      <c r="C125" s="230" t="s">
        <v>147</v>
      </c>
      <c r="D125" s="258"/>
      <c r="E125" s="281"/>
      <c r="F125" s="260"/>
      <c r="G125" s="282"/>
    </row>
    <row r="126" spans="1:7" ht="16.5" customHeight="1">
      <c r="A126" s="257"/>
      <c r="B126" s="257"/>
      <c r="C126" s="311" t="s">
        <v>148</v>
      </c>
      <c r="D126" s="232" t="s">
        <v>12</v>
      </c>
      <c r="E126" s="232">
        <v>6</v>
      </c>
      <c r="F126" s="245"/>
      <c r="G126" s="245"/>
    </row>
    <row r="127" spans="1:7" ht="16.5" customHeight="1">
      <c r="B127" s="69"/>
      <c r="C127" s="207"/>
      <c r="D127" s="68"/>
      <c r="E127" s="77"/>
      <c r="F127" s="81"/>
      <c r="G127" s="81"/>
    </row>
    <row r="128" spans="1:7" ht="28.5" customHeight="1">
      <c r="A128" s="271" t="s">
        <v>57</v>
      </c>
      <c r="B128" s="266"/>
      <c r="C128" s="283" t="s">
        <v>149</v>
      </c>
      <c r="D128" s="268"/>
      <c r="E128" s="284"/>
      <c r="F128" s="285"/>
      <c r="G128" s="286"/>
    </row>
    <row r="129" spans="1:7" ht="16.5" customHeight="1">
      <c r="B129" s="69"/>
      <c r="C129" s="207"/>
      <c r="D129" s="68"/>
      <c r="E129" s="77"/>
      <c r="F129" s="81"/>
      <c r="G129" s="81"/>
    </row>
    <row r="130" spans="1:7" ht="31.5" customHeight="1">
      <c r="A130" s="271" t="s">
        <v>103</v>
      </c>
      <c r="B130" s="271"/>
      <c r="C130" s="272" t="s">
        <v>151</v>
      </c>
      <c r="D130" s="273" t="s">
        <v>54</v>
      </c>
      <c r="E130" s="274" t="s">
        <v>53</v>
      </c>
      <c r="F130" s="275" t="s">
        <v>52</v>
      </c>
      <c r="G130" s="275" t="s">
        <v>51</v>
      </c>
    </row>
    <row r="131" spans="1:7" ht="16.5" customHeight="1">
      <c r="A131" s="261"/>
      <c r="B131" s="261"/>
      <c r="C131" s="279"/>
      <c r="D131" s="280"/>
      <c r="E131" s="281"/>
      <c r="F131" s="260"/>
      <c r="G131" s="282"/>
    </row>
    <row r="132" spans="1:7" ht="75.75" customHeight="1">
      <c r="A132" s="257" t="s">
        <v>59</v>
      </c>
      <c r="B132" s="257" t="s">
        <v>50</v>
      </c>
      <c r="C132" s="276" t="s">
        <v>152</v>
      </c>
      <c r="D132" s="280"/>
      <c r="E132" s="281"/>
      <c r="F132" s="260"/>
      <c r="G132" s="282"/>
    </row>
    <row r="133" spans="1:7" ht="81" customHeight="1">
      <c r="A133" s="261"/>
      <c r="B133" s="261"/>
      <c r="C133" s="262" t="s">
        <v>153</v>
      </c>
      <c r="D133" s="280"/>
      <c r="E133" s="281"/>
      <c r="F133" s="260"/>
      <c r="G133" s="282"/>
    </row>
    <row r="134" spans="1:7" ht="16.5" customHeight="1">
      <c r="A134" s="261"/>
      <c r="B134" s="261"/>
      <c r="C134" s="313" t="s">
        <v>154</v>
      </c>
      <c r="D134" s="287"/>
      <c r="E134" s="288"/>
      <c r="F134" s="289"/>
      <c r="G134" s="289"/>
    </row>
    <row r="135" spans="1:7" ht="16.5" customHeight="1">
      <c r="A135" s="261"/>
      <c r="B135" s="261"/>
      <c r="C135" s="311" t="s">
        <v>155</v>
      </c>
      <c r="D135" s="290" t="s">
        <v>12</v>
      </c>
      <c r="E135" s="291">
        <v>24</v>
      </c>
      <c r="F135" s="292"/>
      <c r="G135" s="292"/>
    </row>
    <row r="136" spans="1:7" ht="16.5" customHeight="1">
      <c r="A136" s="261"/>
      <c r="B136" s="261"/>
      <c r="C136" s="311" t="s">
        <v>156</v>
      </c>
      <c r="D136" s="293" t="s">
        <v>12</v>
      </c>
      <c r="E136" s="232">
        <v>255</v>
      </c>
      <c r="F136" s="294"/>
      <c r="G136" s="294"/>
    </row>
    <row r="137" spans="1:7" ht="16.5" customHeight="1">
      <c r="A137" s="261"/>
      <c r="B137" s="261"/>
      <c r="C137" s="295"/>
      <c r="D137" s="296"/>
      <c r="E137" s="227"/>
      <c r="F137" s="297"/>
      <c r="G137" s="297"/>
    </row>
    <row r="138" spans="1:7" ht="16.5" customHeight="1">
      <c r="A138" s="271" t="s">
        <v>103</v>
      </c>
      <c r="B138" s="266"/>
      <c r="C138" s="283" t="s">
        <v>157</v>
      </c>
      <c r="D138" s="268"/>
      <c r="E138" s="284"/>
      <c r="F138" s="285"/>
      <c r="G138" s="355"/>
    </row>
    <row r="139" spans="1:7" ht="30" customHeight="1">
      <c r="B139" s="69"/>
      <c r="C139" s="207"/>
      <c r="D139" s="68"/>
      <c r="E139" s="77"/>
      <c r="F139" s="81"/>
      <c r="G139" s="81"/>
    </row>
    <row r="140" spans="1:7" ht="30.75" customHeight="1">
      <c r="A140" s="161" t="s">
        <v>150</v>
      </c>
      <c r="B140" s="161"/>
      <c r="C140" s="189" t="s">
        <v>96</v>
      </c>
      <c r="D140" s="162" t="s">
        <v>54</v>
      </c>
      <c r="E140" s="163" t="s">
        <v>53</v>
      </c>
      <c r="F140" s="164" t="s">
        <v>52</v>
      </c>
      <c r="G140" s="164" t="s">
        <v>51</v>
      </c>
    </row>
    <row r="141" spans="1:7" ht="15" customHeight="1">
      <c r="A141" s="101"/>
      <c r="B141" s="101"/>
      <c r="C141" s="209"/>
      <c r="D141" s="106"/>
      <c r="E141" s="132"/>
      <c r="F141" s="130"/>
      <c r="G141" s="131"/>
    </row>
    <row r="142" spans="1:7" ht="35.25" customHeight="1">
      <c r="A142" s="83" t="s">
        <v>70</v>
      </c>
      <c r="B142" s="83" t="s">
        <v>50</v>
      </c>
      <c r="C142" s="201" t="s">
        <v>158</v>
      </c>
      <c r="D142" s="66"/>
      <c r="E142" s="87"/>
      <c r="F142" s="79"/>
      <c r="G142" s="79"/>
    </row>
    <row r="143" spans="1:7" ht="93" customHeight="1">
      <c r="C143" s="186" t="s">
        <v>97</v>
      </c>
      <c r="D143" s="66"/>
      <c r="E143" s="87"/>
      <c r="F143" s="79"/>
      <c r="G143" s="79"/>
    </row>
    <row r="144" spans="1:7" ht="16.5" customHeight="1">
      <c r="A144" s="37"/>
      <c r="B144" s="37"/>
      <c r="C144" s="195" t="s">
        <v>118</v>
      </c>
      <c r="D144" s="70" t="s">
        <v>47</v>
      </c>
      <c r="E144" s="158">
        <v>119</v>
      </c>
      <c r="F144" s="294"/>
      <c r="G144" s="294"/>
    </row>
    <row r="145" spans="1:7" ht="16.5" customHeight="1">
      <c r="A145" s="37"/>
      <c r="B145" s="37"/>
      <c r="C145" s="207"/>
      <c r="D145" s="68"/>
      <c r="E145" s="77"/>
      <c r="F145" s="81"/>
      <c r="G145" s="81"/>
    </row>
    <row r="146" spans="1:7" ht="44.25" customHeight="1">
      <c r="A146" s="83" t="s">
        <v>70</v>
      </c>
      <c r="B146" s="83" t="s">
        <v>49</v>
      </c>
      <c r="C146" s="186" t="s">
        <v>159</v>
      </c>
      <c r="D146" s="66"/>
      <c r="E146" s="87"/>
      <c r="F146" s="79"/>
      <c r="G146" s="79"/>
    </row>
    <row r="147" spans="1:7" ht="76.5" customHeight="1">
      <c r="C147" s="186" t="s">
        <v>98</v>
      </c>
      <c r="D147" s="66"/>
      <c r="E147" s="87"/>
      <c r="F147" s="79"/>
      <c r="G147" s="79"/>
    </row>
    <row r="148" spans="1:7" ht="16.5" customHeight="1">
      <c r="A148" s="37"/>
      <c r="B148" s="37"/>
      <c r="C148" s="195" t="s">
        <v>118</v>
      </c>
      <c r="D148" s="70" t="s">
        <v>47</v>
      </c>
      <c r="E148" s="158">
        <v>119</v>
      </c>
      <c r="F148" s="294"/>
      <c r="G148" s="294"/>
    </row>
    <row r="149" spans="1:7" ht="16.5" customHeight="1">
      <c r="A149" s="37"/>
      <c r="B149" s="37"/>
      <c r="C149" s="207"/>
      <c r="D149" s="68"/>
      <c r="E149" s="77"/>
      <c r="F149" s="81"/>
      <c r="G149" s="81"/>
    </row>
    <row r="150" spans="1:7" ht="18" customHeight="1">
      <c r="A150" s="240" t="s">
        <v>70</v>
      </c>
      <c r="B150" s="240" t="s">
        <v>58</v>
      </c>
      <c r="C150" s="247" t="s">
        <v>161</v>
      </c>
      <c r="D150" s="298"/>
      <c r="E150" s="299"/>
      <c r="F150" s="300"/>
      <c r="G150" s="300"/>
    </row>
    <row r="151" spans="1:7" ht="108.75" customHeight="1">
      <c r="A151" s="240"/>
      <c r="B151" s="240"/>
      <c r="C151" s="230" t="s">
        <v>162</v>
      </c>
      <c r="D151" s="298"/>
      <c r="E151" s="299"/>
      <c r="F151" s="300"/>
      <c r="G151" s="300"/>
    </row>
    <row r="152" spans="1:7" ht="16.5" customHeight="1">
      <c r="A152" s="225"/>
      <c r="B152" s="225"/>
      <c r="C152" s="231" t="s">
        <v>118</v>
      </c>
      <c r="D152" s="244" t="s">
        <v>47</v>
      </c>
      <c r="E152" s="245">
        <v>119</v>
      </c>
      <c r="F152" s="246"/>
      <c r="G152" s="246"/>
    </row>
    <row r="153" spans="1:7" ht="16.5" customHeight="1">
      <c r="A153" s="37"/>
      <c r="B153" s="37"/>
      <c r="C153" s="207"/>
      <c r="D153" s="68"/>
      <c r="E153" s="77"/>
      <c r="F153" s="81"/>
      <c r="G153" s="81"/>
    </row>
    <row r="154" spans="1:7" ht="16.5" customHeight="1">
      <c r="A154" s="161" t="s">
        <v>150</v>
      </c>
      <c r="B154" s="72"/>
      <c r="C154" s="196" t="s">
        <v>99</v>
      </c>
      <c r="D154" s="71"/>
      <c r="E154" s="165"/>
      <c r="F154" s="166"/>
      <c r="G154" s="354"/>
    </row>
    <row r="155" spans="1:7" ht="27" customHeight="1">
      <c r="A155" s="101"/>
      <c r="B155" s="101"/>
      <c r="C155" s="197"/>
      <c r="D155" s="106"/>
      <c r="E155" s="154"/>
      <c r="F155" s="130"/>
      <c r="G155" s="155"/>
    </row>
    <row r="156" spans="1:7" ht="32.25" customHeight="1">
      <c r="A156" s="161" t="s">
        <v>160</v>
      </c>
      <c r="B156" s="161"/>
      <c r="C156" s="314" t="s">
        <v>102</v>
      </c>
      <c r="D156" s="162" t="s">
        <v>54</v>
      </c>
      <c r="E156" s="163" t="s">
        <v>53</v>
      </c>
      <c r="F156" s="164" t="s">
        <v>52</v>
      </c>
      <c r="G156" s="164" t="s">
        <v>51</v>
      </c>
    </row>
    <row r="157" spans="1:7" ht="16.5" customHeight="1">
      <c r="A157" s="101"/>
      <c r="B157" s="101"/>
      <c r="C157" s="209"/>
      <c r="D157" s="106"/>
      <c r="E157" s="132"/>
      <c r="F157" s="130"/>
      <c r="G157" s="131"/>
    </row>
    <row r="158" spans="1:7" ht="32.25" customHeight="1">
      <c r="A158" s="83" t="s">
        <v>69</v>
      </c>
      <c r="B158" s="83" t="s">
        <v>50</v>
      </c>
      <c r="C158" s="201" t="s">
        <v>111</v>
      </c>
      <c r="D158" s="66"/>
      <c r="E158" s="87"/>
      <c r="F158" s="79"/>
      <c r="G158" s="79"/>
    </row>
    <row r="159" spans="1:7" ht="157.5" customHeight="1">
      <c r="C159" s="186" t="s">
        <v>112</v>
      </c>
      <c r="D159" s="66"/>
      <c r="E159" s="87"/>
      <c r="F159" s="79"/>
      <c r="G159" s="79"/>
    </row>
    <row r="160" spans="1:7" ht="16.5" customHeight="1">
      <c r="C160" s="315" t="s">
        <v>113</v>
      </c>
      <c r="D160" s="321"/>
      <c r="E160" s="319"/>
      <c r="F160" s="320"/>
      <c r="G160" s="320"/>
    </row>
    <row r="161" spans="1:8" ht="16.5" customHeight="1">
      <c r="C161" s="312" t="s">
        <v>114</v>
      </c>
      <c r="D161" s="316" t="s">
        <v>47</v>
      </c>
      <c r="E161" s="317">
        <v>110</v>
      </c>
      <c r="F161" s="246"/>
      <c r="G161" s="318"/>
    </row>
    <row r="162" spans="1:8" ht="16.5" customHeight="1">
      <c r="C162" s="312" t="s">
        <v>166</v>
      </c>
      <c r="D162" s="70" t="s">
        <v>12</v>
      </c>
      <c r="E162" s="158">
        <v>6</v>
      </c>
      <c r="F162" s="246"/>
      <c r="G162" s="318"/>
    </row>
    <row r="163" spans="1:8" ht="16.5" customHeight="1">
      <c r="C163" s="312" t="s">
        <v>167</v>
      </c>
      <c r="D163" s="70" t="s">
        <v>12</v>
      </c>
      <c r="E163" s="158">
        <v>5</v>
      </c>
      <c r="F163" s="246"/>
      <c r="G163" s="318"/>
    </row>
    <row r="164" spans="1:8" ht="16.5" customHeight="1">
      <c r="C164" s="210"/>
      <c r="D164" s="68"/>
      <c r="E164" s="77"/>
      <c r="F164" s="81"/>
      <c r="G164" s="81"/>
    </row>
    <row r="165" spans="1:8" ht="16.5" customHeight="1">
      <c r="A165" s="161" t="s">
        <v>160</v>
      </c>
      <c r="B165" s="72"/>
      <c r="C165" s="196" t="s">
        <v>115</v>
      </c>
      <c r="D165" s="71"/>
      <c r="E165" s="165"/>
      <c r="F165" s="166"/>
      <c r="G165" s="354"/>
    </row>
    <row r="166" spans="1:8" ht="16.5" customHeight="1">
      <c r="A166" s="37"/>
      <c r="B166" s="37"/>
      <c r="C166" s="207"/>
      <c r="D166" s="68"/>
      <c r="E166" s="77"/>
      <c r="F166" s="81"/>
      <c r="G166" s="81"/>
    </row>
    <row r="167" spans="1:8" ht="16.5" customHeight="1">
      <c r="A167" s="37"/>
      <c r="B167" s="37"/>
      <c r="C167" s="207"/>
      <c r="D167" s="68"/>
      <c r="E167" s="77"/>
      <c r="F167" s="81"/>
      <c r="G167" s="81"/>
    </row>
    <row r="168" spans="1:8" ht="16.5" customHeight="1">
      <c r="A168" s="37"/>
      <c r="B168" s="37"/>
      <c r="C168" s="211" t="s">
        <v>22</v>
      </c>
      <c r="D168" s="61"/>
      <c r="E168" s="133"/>
      <c r="F168" s="129"/>
      <c r="G168" s="129"/>
      <c r="H168" s="65"/>
    </row>
    <row r="169" spans="1:8" s="76" customFormat="1">
      <c r="C169" s="212"/>
      <c r="D169" s="61"/>
      <c r="E169" s="133"/>
      <c r="F169" s="129"/>
      <c r="G169" s="129"/>
    </row>
    <row r="170" spans="1:8" s="76" customFormat="1" ht="18" customHeight="1">
      <c r="C170" s="213" t="s">
        <v>23</v>
      </c>
      <c r="D170" s="62"/>
      <c r="E170" s="134"/>
      <c r="F170" s="135"/>
      <c r="G170" s="78"/>
    </row>
    <row r="171" spans="1:8" s="67" customFormat="1">
      <c r="C171" s="213" t="s">
        <v>24</v>
      </c>
      <c r="D171" s="62"/>
      <c r="E171" s="134"/>
      <c r="F171" s="135"/>
      <c r="G171" s="78"/>
      <c r="H171" s="64"/>
    </row>
    <row r="172" spans="1:8" s="67" customFormat="1">
      <c r="C172" s="213" t="s">
        <v>168</v>
      </c>
      <c r="D172" s="62"/>
      <c r="E172" s="134"/>
      <c r="F172" s="135"/>
      <c r="G172" s="78"/>
      <c r="H172" s="64"/>
    </row>
    <row r="173" spans="1:8" s="76" customFormat="1" ht="17.25" customHeight="1">
      <c r="A173" s="37"/>
      <c r="B173" s="37"/>
      <c r="C173" s="213" t="s">
        <v>0</v>
      </c>
      <c r="D173" s="62"/>
      <c r="E173" s="134"/>
      <c r="F173" s="135"/>
      <c r="G173" s="78"/>
    </row>
    <row r="174" spans="1:8" s="76" customFormat="1" ht="17.25" customHeight="1">
      <c r="A174" s="37"/>
      <c r="B174" s="37"/>
      <c r="C174" s="213" t="s">
        <v>169</v>
      </c>
      <c r="D174" s="62"/>
      <c r="E174" s="134"/>
      <c r="F174" s="135"/>
      <c r="G174" s="78"/>
    </row>
    <row r="175" spans="1:8" s="76" customFormat="1" ht="17.25" customHeight="1">
      <c r="A175" s="37"/>
      <c r="B175" s="37"/>
      <c r="C175" s="213" t="s">
        <v>170</v>
      </c>
      <c r="D175" s="62"/>
      <c r="E175" s="134"/>
      <c r="F175" s="135"/>
      <c r="G175" s="78"/>
    </row>
    <row r="176" spans="1:8" s="76" customFormat="1" ht="17.25" customHeight="1">
      <c r="A176" s="37"/>
      <c r="B176" s="37"/>
      <c r="C176" s="213" t="s">
        <v>100</v>
      </c>
      <c r="D176" s="62"/>
      <c r="E176" s="134"/>
      <c r="F176" s="135"/>
      <c r="G176" s="78"/>
    </row>
    <row r="177" spans="1:7" ht="18" customHeight="1">
      <c r="A177" s="37"/>
      <c r="B177" s="37"/>
      <c r="C177" s="213" t="s">
        <v>104</v>
      </c>
      <c r="D177" s="62"/>
      <c r="E177" s="134"/>
      <c r="F177" s="135"/>
      <c r="G177" s="78"/>
    </row>
    <row r="178" spans="1:7" s="76" customFormat="1">
      <c r="A178" s="37"/>
      <c r="B178" s="37"/>
      <c r="C178" s="214" t="s">
        <v>101</v>
      </c>
      <c r="D178" s="63"/>
      <c r="E178" s="134"/>
      <c r="F178" s="135"/>
      <c r="G178" s="78"/>
    </row>
    <row r="179" spans="1:7" s="76" customFormat="1">
      <c r="A179" s="37"/>
      <c r="B179" s="37"/>
      <c r="C179" s="215"/>
      <c r="D179" s="84"/>
      <c r="E179" s="90"/>
      <c r="F179" s="38"/>
      <c r="G179" s="91"/>
    </row>
    <row r="180" spans="1:7" s="76" customFormat="1">
      <c r="A180" s="37"/>
      <c r="B180" s="37"/>
      <c r="C180" s="215"/>
      <c r="D180" s="84"/>
      <c r="E180" s="90"/>
      <c r="F180" s="38"/>
      <c r="G180" s="91"/>
    </row>
    <row r="181" spans="1:7" s="76" customFormat="1">
      <c r="A181" s="37"/>
      <c r="B181" s="37"/>
      <c r="C181" s="215"/>
      <c r="D181" s="84"/>
      <c r="E181" s="90"/>
      <c r="F181" s="38"/>
      <c r="G181" s="91"/>
    </row>
    <row r="182" spans="1:7" s="76" customFormat="1" ht="15.75">
      <c r="A182" s="37"/>
      <c r="B182" s="37"/>
      <c r="C182" s="216" t="s">
        <v>22</v>
      </c>
      <c r="D182" s="84"/>
      <c r="E182" s="90"/>
      <c r="F182" s="38"/>
      <c r="G182" s="91"/>
    </row>
    <row r="183" spans="1:7" s="76" customFormat="1">
      <c r="A183" s="37"/>
      <c r="B183" s="37"/>
      <c r="C183" s="215"/>
      <c r="D183" s="84"/>
      <c r="E183" s="90"/>
      <c r="F183" s="38"/>
      <c r="G183" s="91"/>
    </row>
    <row r="184" spans="1:7" s="76" customFormat="1" ht="16.5" customHeight="1">
      <c r="A184" s="43" t="s">
        <v>80</v>
      </c>
      <c r="B184" s="89"/>
      <c r="C184" s="217" t="s">
        <v>191</v>
      </c>
      <c r="D184" s="49"/>
      <c r="E184" s="95"/>
      <c r="F184" s="50"/>
      <c r="G184" s="159"/>
    </row>
    <row r="185" spans="1:7" s="76" customFormat="1">
      <c r="A185" s="43"/>
      <c r="B185" s="37"/>
      <c r="C185" s="218"/>
      <c r="D185" s="49"/>
      <c r="E185" s="95"/>
      <c r="F185" s="50"/>
      <c r="G185" s="50"/>
    </row>
    <row r="186" spans="1:7" s="76" customFormat="1">
      <c r="A186" s="43"/>
      <c r="B186" s="44"/>
      <c r="C186" s="219" t="s">
        <v>25</v>
      </c>
      <c r="D186" s="49"/>
      <c r="E186" s="95"/>
      <c r="F186" s="50"/>
      <c r="G186" s="159"/>
    </row>
    <row r="187" spans="1:7" s="76" customFormat="1">
      <c r="A187" s="43"/>
      <c r="B187" s="44"/>
      <c r="C187" s="220" t="s">
        <v>78</v>
      </c>
      <c r="D187" s="46"/>
      <c r="E187" s="96"/>
      <c r="F187" s="53"/>
      <c r="G187" s="160"/>
    </row>
    <row r="188" spans="1:7" s="76" customFormat="1">
      <c r="A188" s="42"/>
      <c r="B188" s="44"/>
      <c r="C188" s="221"/>
      <c r="D188" s="46"/>
      <c r="E188" s="96"/>
      <c r="F188" s="53"/>
      <c r="G188" s="47"/>
    </row>
    <row r="189" spans="1:7" s="76" customFormat="1">
      <c r="A189" s="37"/>
      <c r="B189" s="42"/>
      <c r="C189" s="219" t="s">
        <v>26</v>
      </c>
      <c r="D189" s="46"/>
      <c r="E189" s="96"/>
      <c r="F189" s="53"/>
      <c r="G189" s="160"/>
    </row>
    <row r="190" spans="1:7" s="76" customFormat="1">
      <c r="A190" s="37"/>
      <c r="B190" s="37"/>
      <c r="C190" s="97"/>
      <c r="D190" s="84"/>
      <c r="E190" s="90"/>
      <c r="F190" s="38"/>
      <c r="G190" s="93"/>
    </row>
    <row r="191" spans="1:7">
      <c r="B191" s="37"/>
    </row>
  </sheetData>
  <mergeCells count="1">
    <mergeCell ref="E19:F19"/>
  </mergeCells>
  <pageMargins left="0.70866141732283472" right="0.70866141732283472" top="0.98425196850393704" bottom="0.74803149606299213" header="0.31496062992125984" footer="0.31496062992125984"/>
  <pageSetup paperSize="9" scale="85" firstPageNumber="11" orientation="portrait" useFirstPageNumber="1" r:id="rId1"/>
  <headerFooter>
    <oddHeader>&amp;L&amp;"Arial,Regular"&amp;11Projektirao: VIA FACTUM d.o.o.
Glavni projektant: S.Panović d.i.g.
Projektant:V.Nerančić, m.i.a.&amp;R&amp;"Arial,Regular"&amp;11T.D.234/14</oddHeader>
    <oddFooter>&amp;L&amp;"Arial,Regular"&amp;11Investitor: OPĆINA SV. FILIP I JAKOV
Građevina: NERAZVRSTANA PROMETNICA U MJESTU TUTANJ - MEĐINE&amp;R&amp;8&amp;P</oddFooter>
  </headerFooter>
  <rowBreaks count="13" manualBreakCount="13">
    <brk id="13" max="6" man="1"/>
    <brk id="19" max="6" man="1"/>
    <brk id="29" max="6" man="1"/>
    <brk id="40" max="6" man="1"/>
    <brk id="51" max="6" man="1"/>
    <brk id="74" max="6" man="1"/>
    <brk id="86" max="6" man="1"/>
    <brk id="94" max="6" man="1"/>
    <brk id="106" max="6" man="1"/>
    <brk id="117" max="6" man="1"/>
    <brk id="138" max="6" man="1"/>
    <brk id="154" max="6" man="1"/>
    <brk id="165" max="6"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164"/>
  <sheetViews>
    <sheetView view="pageLayout" topLeftCell="A106" zoomScaleNormal="100" zoomScaleSheetLayoutView="100" workbookViewId="0">
      <selection activeCell="G143" sqref="G143:G162"/>
    </sheetView>
  </sheetViews>
  <sheetFormatPr defaultRowHeight="15"/>
  <cols>
    <col min="1" max="1" width="4.5703125" style="392" customWidth="1"/>
    <col min="2" max="2" width="4.42578125" style="392" customWidth="1"/>
    <col min="3" max="3" width="42" style="367" customWidth="1"/>
    <col min="4" max="4" width="12" style="506" customWidth="1"/>
    <col min="5" max="5" width="12.140625" style="534" customWidth="1"/>
    <col min="6" max="6" width="12.7109375" style="535" customWidth="1"/>
    <col min="7" max="7" width="12" style="535" customWidth="1"/>
    <col min="8" max="8" width="9.140625" style="367"/>
    <col min="9" max="9" width="8" style="367" customWidth="1"/>
    <col min="10" max="16384" width="9.140625" style="367"/>
  </cols>
  <sheetData>
    <row r="1" spans="1:7" ht="16.5" customHeight="1">
      <c r="A1" s="361" t="s">
        <v>79</v>
      </c>
      <c r="B1" s="362"/>
      <c r="C1" s="363" t="s">
        <v>204</v>
      </c>
      <c r="D1" s="364"/>
      <c r="E1" s="365"/>
      <c r="F1" s="149"/>
      <c r="G1" s="366"/>
    </row>
    <row r="2" spans="1:7">
      <c r="A2" s="368"/>
      <c r="B2" s="369"/>
      <c r="C2" s="370"/>
      <c r="D2" s="371"/>
      <c r="E2" s="372"/>
      <c r="F2" s="146"/>
      <c r="G2" s="373"/>
    </row>
    <row r="3" spans="1:7" ht="30">
      <c r="A3" s="374" t="s">
        <v>56</v>
      </c>
      <c r="B3" s="375"/>
      <c r="C3" s="376" t="s">
        <v>13</v>
      </c>
      <c r="D3" s="377" t="s">
        <v>54</v>
      </c>
      <c r="E3" s="378" t="s">
        <v>53</v>
      </c>
      <c r="F3" s="379" t="s">
        <v>52</v>
      </c>
      <c r="G3" s="379" t="s">
        <v>51</v>
      </c>
    </row>
    <row r="4" spans="1:7">
      <c r="A4" s="380"/>
      <c r="B4" s="381"/>
      <c r="C4" s="382"/>
      <c r="D4" s="383"/>
      <c r="E4" s="384"/>
      <c r="F4" s="385"/>
      <c r="G4" s="385"/>
    </row>
    <row r="5" spans="1:7" ht="27.75" customHeight="1">
      <c r="A5" s="386" t="s">
        <v>50</v>
      </c>
      <c r="B5" s="387" t="s">
        <v>50</v>
      </c>
      <c r="C5" s="388" t="s">
        <v>105</v>
      </c>
      <c r="D5" s="383"/>
      <c r="E5" s="384"/>
      <c r="F5" s="385"/>
      <c r="G5" s="385"/>
    </row>
    <row r="6" spans="1:7" ht="363" customHeight="1">
      <c r="A6" s="369"/>
      <c r="B6" s="369"/>
      <c r="C6" s="230" t="s">
        <v>124</v>
      </c>
      <c r="D6" s="389"/>
      <c r="E6" s="90"/>
      <c r="F6" s="92"/>
      <c r="G6" s="390"/>
    </row>
    <row r="7" spans="1:7">
      <c r="A7" s="391"/>
      <c r="B7" s="392" t="s">
        <v>84</v>
      </c>
      <c r="C7" s="393" t="s">
        <v>87</v>
      </c>
      <c r="D7" s="394" t="s">
        <v>47</v>
      </c>
      <c r="E7" s="246">
        <v>51</v>
      </c>
      <c r="F7" s="308"/>
      <c r="G7" s="309"/>
    </row>
    <row r="8" spans="1:7">
      <c r="A8" s="391"/>
      <c r="B8" s="392" t="s">
        <v>85</v>
      </c>
      <c r="C8" s="395" t="s">
        <v>88</v>
      </c>
      <c r="D8" s="394" t="s">
        <v>12</v>
      </c>
      <c r="E8" s="246">
        <v>2</v>
      </c>
      <c r="F8" s="308"/>
      <c r="G8" s="309"/>
    </row>
    <row r="9" spans="1:7">
      <c r="A9" s="369"/>
      <c r="B9" s="369"/>
      <c r="C9" s="396"/>
      <c r="D9" s="389"/>
      <c r="E9" s="90"/>
      <c r="F9" s="38"/>
      <c r="G9" s="390"/>
    </row>
    <row r="10" spans="1:7" ht="46.5" customHeight="1">
      <c r="A10" s="257" t="s">
        <v>50</v>
      </c>
      <c r="B10" s="257" t="s">
        <v>49</v>
      </c>
      <c r="C10" s="276" t="s">
        <v>163</v>
      </c>
      <c r="D10" s="301"/>
      <c r="E10" s="302"/>
      <c r="F10" s="303"/>
      <c r="G10" s="303"/>
    </row>
    <row r="11" spans="1:7" ht="178.5" customHeight="1">
      <c r="A11" s="261"/>
      <c r="B11" s="261"/>
      <c r="C11" s="230" t="s">
        <v>164</v>
      </c>
      <c r="D11" s="304"/>
      <c r="E11" s="305"/>
      <c r="F11" s="306"/>
      <c r="G11" s="307"/>
    </row>
    <row r="12" spans="1:7">
      <c r="A12" s="261"/>
      <c r="B12" s="261"/>
      <c r="C12" s="243" t="s">
        <v>140</v>
      </c>
      <c r="D12" s="232" t="s">
        <v>75</v>
      </c>
      <c r="E12" s="339">
        <v>1</v>
      </c>
      <c r="F12" s="340"/>
      <c r="G12" s="536"/>
    </row>
    <row r="13" spans="1:7" ht="120" customHeight="1">
      <c r="A13" s="369"/>
      <c r="B13" s="369"/>
      <c r="C13" s="396"/>
      <c r="D13" s="389"/>
      <c r="E13" s="90"/>
      <c r="F13" s="38"/>
      <c r="G13" s="537"/>
    </row>
    <row r="14" spans="1:7" ht="28.5">
      <c r="A14" s="369" t="s">
        <v>50</v>
      </c>
      <c r="B14" s="369" t="s">
        <v>58</v>
      </c>
      <c r="C14" s="397" t="s">
        <v>106</v>
      </c>
      <c r="D14" s="389"/>
      <c r="E14" s="90"/>
      <c r="F14" s="38"/>
      <c r="G14" s="537"/>
    </row>
    <row r="15" spans="1:7" ht="58.5" customHeight="1">
      <c r="A15" s="369"/>
      <c r="B15" s="369"/>
      <c r="C15" s="398" t="s">
        <v>165</v>
      </c>
      <c r="D15" s="389"/>
      <c r="E15" s="90"/>
      <c r="F15" s="92"/>
      <c r="G15" s="537"/>
    </row>
    <row r="16" spans="1:7" ht="27" customHeight="1">
      <c r="A16" s="369"/>
      <c r="B16" s="369"/>
      <c r="C16" s="399" t="s">
        <v>117</v>
      </c>
      <c r="D16" s="400" t="s">
        <v>75</v>
      </c>
      <c r="E16" s="232">
        <v>1</v>
      </c>
      <c r="F16" s="245"/>
      <c r="G16" s="356"/>
    </row>
    <row r="17" spans="1:7">
      <c r="A17" s="369"/>
      <c r="B17" s="369"/>
      <c r="C17" s="396"/>
      <c r="D17" s="389"/>
      <c r="E17" s="90"/>
      <c r="F17" s="38"/>
      <c r="G17" s="390"/>
    </row>
    <row r="18" spans="1:7" ht="19.5" customHeight="1">
      <c r="A18" s="374" t="s">
        <v>56</v>
      </c>
      <c r="B18" s="401"/>
      <c r="C18" s="402" t="s">
        <v>71</v>
      </c>
      <c r="D18" s="403"/>
      <c r="E18" s="550"/>
      <c r="F18" s="550"/>
      <c r="G18" s="404"/>
    </row>
    <row r="19" spans="1:7" ht="28.5" customHeight="1">
      <c r="A19" s="380"/>
      <c r="B19" s="380"/>
      <c r="C19" s="405"/>
      <c r="D19" s="406"/>
      <c r="E19" s="407"/>
      <c r="F19" s="407"/>
      <c r="G19" s="408"/>
    </row>
    <row r="20" spans="1:7" ht="28.5" customHeight="1">
      <c r="A20" s="374" t="s">
        <v>66</v>
      </c>
      <c r="B20" s="409"/>
      <c r="C20" s="376" t="s">
        <v>14</v>
      </c>
      <c r="D20" s="377" t="s">
        <v>54</v>
      </c>
      <c r="E20" s="378" t="s">
        <v>53</v>
      </c>
      <c r="F20" s="379" t="s">
        <v>52</v>
      </c>
      <c r="G20" s="379" t="s">
        <v>51</v>
      </c>
    </row>
    <row r="21" spans="1:7" ht="13.5" customHeight="1">
      <c r="A21" s="369"/>
      <c r="B21" s="369"/>
      <c r="C21" s="410"/>
      <c r="D21" s="389"/>
      <c r="E21" s="90"/>
      <c r="F21" s="92"/>
      <c r="G21" s="390"/>
    </row>
    <row r="22" spans="1:7" ht="35.25" customHeight="1">
      <c r="A22" s="225" t="s">
        <v>49</v>
      </c>
      <c r="B22" s="225" t="s">
        <v>50</v>
      </c>
      <c r="C22" s="247" t="s">
        <v>125</v>
      </c>
      <c r="D22" s="226"/>
      <c r="E22" s="227"/>
      <c r="F22" s="228"/>
      <c r="G22" s="229"/>
    </row>
    <row r="23" spans="1:7" ht="87.75" customHeight="1">
      <c r="A23" s="225"/>
      <c r="B23" s="225"/>
      <c r="C23" s="230" t="s">
        <v>126</v>
      </c>
      <c r="D23" s="226"/>
      <c r="E23" s="227"/>
      <c r="F23" s="228"/>
      <c r="G23" s="229"/>
    </row>
    <row r="24" spans="1:7" ht="13.5" customHeight="1">
      <c r="A24" s="225"/>
      <c r="B24" s="225"/>
      <c r="C24" s="231" t="s">
        <v>127</v>
      </c>
      <c r="D24" s="232" t="s">
        <v>12</v>
      </c>
      <c r="E24" s="232">
        <v>1</v>
      </c>
      <c r="F24" s="232"/>
      <c r="G24" s="232"/>
    </row>
    <row r="25" spans="1:7" ht="12.75" customHeight="1">
      <c r="A25" s="369"/>
      <c r="B25" s="369"/>
      <c r="C25" s="410"/>
      <c r="D25" s="389"/>
      <c r="E25" s="90"/>
      <c r="F25" s="92"/>
      <c r="G25" s="390"/>
    </row>
    <row r="26" spans="1:7" ht="16.5" customHeight="1">
      <c r="A26" s="369" t="s">
        <v>49</v>
      </c>
      <c r="B26" s="369" t="s">
        <v>49</v>
      </c>
      <c r="C26" s="411" t="s">
        <v>171</v>
      </c>
      <c r="D26" s="389"/>
      <c r="E26" s="90"/>
      <c r="F26" s="92"/>
      <c r="G26" s="390"/>
    </row>
    <row r="27" spans="1:7" ht="400.5" customHeight="1">
      <c r="A27" s="369"/>
      <c r="B27" s="369"/>
      <c r="C27" s="412" t="s">
        <v>205</v>
      </c>
      <c r="D27" s="389"/>
      <c r="E27" s="90"/>
      <c r="F27" s="92"/>
      <c r="G27" s="390"/>
    </row>
    <row r="28" spans="1:7" ht="15.75" customHeight="1">
      <c r="A28" s="369"/>
      <c r="B28" s="369"/>
      <c r="C28" s="413" t="s">
        <v>90</v>
      </c>
      <c r="D28" s="394" t="s">
        <v>67</v>
      </c>
      <c r="E28" s="232">
        <v>80</v>
      </c>
      <c r="F28" s="245"/>
      <c r="G28" s="356"/>
    </row>
    <row r="29" spans="1:7" ht="28.5" customHeight="1">
      <c r="A29" s="369"/>
      <c r="B29" s="369"/>
      <c r="C29" s="396"/>
      <c r="D29" s="389"/>
      <c r="E29" s="90"/>
      <c r="F29" s="92"/>
      <c r="G29" s="537"/>
    </row>
    <row r="30" spans="1:7" ht="31.5" customHeight="1">
      <c r="A30" s="369" t="s">
        <v>49</v>
      </c>
      <c r="B30" s="369" t="s">
        <v>58</v>
      </c>
      <c r="C30" s="414" t="s">
        <v>107</v>
      </c>
      <c r="D30" s="389"/>
      <c r="E30" s="90"/>
      <c r="F30" s="92"/>
      <c r="G30" s="537"/>
    </row>
    <row r="31" spans="1:7" ht="137.25" customHeight="1">
      <c r="C31" s="415" t="s">
        <v>180</v>
      </c>
      <c r="D31" s="416"/>
      <c r="E31" s="417"/>
      <c r="F31" s="418"/>
      <c r="G31" s="538"/>
    </row>
    <row r="32" spans="1:7" ht="18" customHeight="1">
      <c r="C32" s="419" t="s">
        <v>77</v>
      </c>
      <c r="D32" s="394" t="s">
        <v>67</v>
      </c>
      <c r="E32" s="232">
        <v>16</v>
      </c>
      <c r="F32" s="246"/>
      <c r="G32" s="357"/>
    </row>
    <row r="33" spans="1:7" ht="18" customHeight="1">
      <c r="C33" s="420"/>
      <c r="D33" s="421"/>
      <c r="E33" s="422"/>
      <c r="F33" s="238"/>
      <c r="G33" s="239"/>
    </row>
    <row r="34" spans="1:7" ht="27" customHeight="1">
      <c r="A34" s="240" t="s">
        <v>49</v>
      </c>
      <c r="B34" s="240" t="s">
        <v>61</v>
      </c>
      <c r="C34" s="247" t="s">
        <v>128</v>
      </c>
      <c r="D34" s="241"/>
      <c r="E34" s="229"/>
      <c r="F34" s="242"/>
      <c r="G34" s="242"/>
    </row>
    <row r="35" spans="1:7" ht="75" customHeight="1">
      <c r="A35" s="240"/>
      <c r="B35" s="240"/>
      <c r="C35" s="230" t="s">
        <v>129</v>
      </c>
      <c r="D35" s="241"/>
      <c r="E35" s="229"/>
      <c r="F35" s="242"/>
      <c r="G35" s="242"/>
    </row>
    <row r="36" spans="1:7" ht="18" customHeight="1">
      <c r="A36" s="240"/>
      <c r="B36" s="240"/>
      <c r="C36" s="243" t="s">
        <v>130</v>
      </c>
      <c r="D36" s="244" t="s">
        <v>116</v>
      </c>
      <c r="E36" s="245">
        <v>185</v>
      </c>
      <c r="F36" s="246"/>
      <c r="G36" s="246"/>
    </row>
    <row r="37" spans="1:7" ht="18" customHeight="1">
      <c r="C37" s="423"/>
      <c r="D37" s="424"/>
      <c r="E37" s="425"/>
      <c r="F37" s="426"/>
      <c r="G37" s="426"/>
    </row>
    <row r="38" spans="1:7" ht="33.75" customHeight="1">
      <c r="A38" s="392" t="s">
        <v>49</v>
      </c>
      <c r="B38" s="392" t="s">
        <v>60</v>
      </c>
      <c r="C38" s="427" t="s">
        <v>206</v>
      </c>
      <c r="D38" s="424"/>
      <c r="E38" s="425"/>
      <c r="F38" s="426"/>
      <c r="G38" s="426"/>
    </row>
    <row r="39" spans="1:7" ht="154.5" customHeight="1">
      <c r="A39" s="428"/>
      <c r="B39" s="429"/>
      <c r="C39" s="430" t="s">
        <v>119</v>
      </c>
      <c r="D39" s="431"/>
      <c r="E39" s="432"/>
      <c r="F39" s="433"/>
      <c r="G39" s="434"/>
    </row>
    <row r="40" spans="1:7" ht="23.25" customHeight="1">
      <c r="A40" s="428"/>
      <c r="B40" s="428"/>
      <c r="C40" s="435" t="s">
        <v>76</v>
      </c>
      <c r="D40" s="436" t="s">
        <v>21</v>
      </c>
      <c r="E40" s="345">
        <v>45</v>
      </c>
      <c r="F40" s="346"/>
      <c r="G40" s="339"/>
    </row>
    <row r="41" spans="1:7" ht="27" customHeight="1">
      <c r="A41" s="428"/>
      <c r="B41" s="428"/>
      <c r="C41" s="437"/>
      <c r="D41" s="438"/>
      <c r="E41" s="439"/>
      <c r="F41" s="440"/>
      <c r="G41" s="441"/>
    </row>
    <row r="42" spans="1:7" ht="23.25" customHeight="1">
      <c r="A42" s="429" t="s">
        <v>49</v>
      </c>
      <c r="B42" s="429" t="s">
        <v>59</v>
      </c>
      <c r="C42" s="442" t="s">
        <v>92</v>
      </c>
      <c r="D42" s="443"/>
      <c r="E42" s="444"/>
      <c r="F42" s="445"/>
      <c r="G42" s="445"/>
    </row>
    <row r="43" spans="1:7" ht="165.75" customHeight="1">
      <c r="A43" s="429"/>
      <c r="B43" s="429"/>
      <c r="C43" s="446" t="s">
        <v>131</v>
      </c>
      <c r="D43" s="443"/>
      <c r="E43" s="444"/>
      <c r="F43" s="445"/>
      <c r="G43" s="445"/>
    </row>
    <row r="44" spans="1:7" ht="14.25" customHeight="1">
      <c r="A44" s="429"/>
      <c r="B44" s="429"/>
      <c r="C44" s="447" t="s">
        <v>93</v>
      </c>
      <c r="D44" s="448" t="s">
        <v>67</v>
      </c>
      <c r="E44" s="449">
        <v>28</v>
      </c>
      <c r="F44" s="248"/>
      <c r="G44" s="539"/>
    </row>
    <row r="45" spans="1:7" ht="14.25" customHeight="1">
      <c r="A45" s="429"/>
      <c r="B45" s="429"/>
      <c r="C45" s="450"/>
      <c r="D45" s="451"/>
      <c r="E45" s="422"/>
      <c r="F45" s="253"/>
      <c r="G45" s="452"/>
    </row>
    <row r="46" spans="1:7" ht="30" customHeight="1">
      <c r="A46" s="225" t="s">
        <v>49</v>
      </c>
      <c r="B46" s="225" t="s">
        <v>70</v>
      </c>
      <c r="C46" s="247" t="s">
        <v>207</v>
      </c>
      <c r="D46" s="226"/>
      <c r="E46" s="227"/>
      <c r="F46" s="229"/>
      <c r="G46" s="229"/>
    </row>
    <row r="47" spans="1:7" ht="61.5" customHeight="1">
      <c r="A47" s="225"/>
      <c r="B47" s="225"/>
      <c r="C47" s="230" t="s">
        <v>208</v>
      </c>
      <c r="D47" s="226"/>
      <c r="E47" s="227"/>
      <c r="F47" s="228"/>
      <c r="G47" s="229"/>
    </row>
    <row r="48" spans="1:7" ht="14.25" customHeight="1">
      <c r="A48" s="453"/>
      <c r="B48" s="453"/>
      <c r="C48" s="325" t="s">
        <v>132</v>
      </c>
      <c r="D48" s="244" t="s">
        <v>67</v>
      </c>
      <c r="E48" s="232">
        <v>1.5</v>
      </c>
      <c r="F48" s="256"/>
      <c r="G48" s="245"/>
    </row>
    <row r="49" spans="1:9" ht="30" customHeight="1">
      <c r="A49" s="428"/>
      <c r="B49" s="428"/>
      <c r="C49" s="454"/>
      <c r="D49" s="455"/>
      <c r="E49" s="456"/>
      <c r="F49" s="457"/>
      <c r="G49" s="458"/>
    </row>
    <row r="50" spans="1:9" ht="15" customHeight="1">
      <c r="A50" s="369" t="s">
        <v>49</v>
      </c>
      <c r="B50" s="369" t="s">
        <v>69</v>
      </c>
      <c r="C50" s="397" t="s">
        <v>209</v>
      </c>
      <c r="D50" s="389"/>
      <c r="E50" s="90"/>
      <c r="F50" s="92"/>
      <c r="G50" s="390"/>
    </row>
    <row r="51" spans="1:9" ht="270.75" customHeight="1">
      <c r="A51" s="369"/>
      <c r="B51" s="369"/>
      <c r="C51" s="223" t="s">
        <v>210</v>
      </c>
      <c r="D51" s="389"/>
      <c r="E51" s="540"/>
      <c r="F51" s="92"/>
      <c r="G51" s="390"/>
    </row>
    <row r="52" spans="1:9" ht="18" customHeight="1">
      <c r="A52" s="369"/>
      <c r="B52" s="369"/>
      <c r="C52" s="413" t="s">
        <v>91</v>
      </c>
      <c r="D52" s="394" t="s">
        <v>67</v>
      </c>
      <c r="E52" s="152">
        <v>45</v>
      </c>
      <c r="F52" s="171"/>
      <c r="G52" s="459"/>
    </row>
    <row r="53" spans="1:9" ht="18" customHeight="1">
      <c r="A53" s="369"/>
      <c r="B53" s="369"/>
      <c r="C53" s="460"/>
      <c r="D53" s="389"/>
      <c r="E53" s="90"/>
      <c r="F53" s="92"/>
      <c r="G53" s="390"/>
    </row>
    <row r="54" spans="1:9" ht="34.5" customHeight="1">
      <c r="A54" s="369" t="s">
        <v>49</v>
      </c>
      <c r="B54" s="369" t="s">
        <v>133</v>
      </c>
      <c r="C54" s="414" t="s">
        <v>211</v>
      </c>
      <c r="D54" s="389"/>
      <c r="E54" s="90"/>
      <c r="F54" s="92"/>
      <c r="G54" s="390"/>
    </row>
    <row r="55" spans="1:9" ht="108.75" customHeight="1">
      <c r="A55" s="369"/>
      <c r="B55" s="369"/>
      <c r="C55" s="398" t="s">
        <v>175</v>
      </c>
      <c r="D55" s="389"/>
      <c r="E55" s="90"/>
      <c r="F55" s="92"/>
      <c r="G55" s="390"/>
      <c r="I55" s="461"/>
    </row>
    <row r="56" spans="1:9" ht="17.25" customHeight="1">
      <c r="A56" s="369"/>
      <c r="B56" s="369"/>
      <c r="C56" s="462" t="s">
        <v>68</v>
      </c>
      <c r="D56" s="394" t="s">
        <v>67</v>
      </c>
      <c r="E56" s="152">
        <v>11</v>
      </c>
      <c r="F56" s="171"/>
      <c r="G56" s="459"/>
    </row>
    <row r="57" spans="1:9" ht="18" customHeight="1">
      <c r="A57" s="369"/>
      <c r="B57" s="369"/>
      <c r="C57" s="410"/>
      <c r="D57" s="389"/>
      <c r="E57" s="90"/>
      <c r="F57" s="92"/>
      <c r="G57" s="390"/>
    </row>
    <row r="58" spans="1:9" ht="16.5" customHeight="1">
      <c r="A58" s="369" t="s">
        <v>49</v>
      </c>
      <c r="B58" s="369" t="s">
        <v>134</v>
      </c>
      <c r="C58" s="414" t="s">
        <v>83</v>
      </c>
      <c r="D58" s="389"/>
      <c r="E58" s="90"/>
      <c r="F58" s="92"/>
      <c r="G58" s="390"/>
    </row>
    <row r="59" spans="1:9" ht="136.5" customHeight="1">
      <c r="A59" s="369"/>
      <c r="B59" s="369"/>
      <c r="C59" s="398" t="s">
        <v>94</v>
      </c>
      <c r="D59" s="389"/>
      <c r="E59" s="90"/>
      <c r="F59" s="92"/>
      <c r="G59" s="390"/>
    </row>
    <row r="60" spans="1:9" ht="17.25" customHeight="1">
      <c r="A60" s="369"/>
      <c r="B60" s="369"/>
      <c r="C60" s="399" t="s">
        <v>68</v>
      </c>
      <c r="D60" s="394" t="s">
        <v>67</v>
      </c>
      <c r="E60" s="245">
        <v>40</v>
      </c>
      <c r="F60" s="171"/>
      <c r="G60" s="463"/>
    </row>
    <row r="61" spans="1:9" ht="18" customHeight="1">
      <c r="A61" s="369"/>
      <c r="B61" s="369"/>
      <c r="C61" s="410"/>
      <c r="D61" s="389"/>
      <c r="E61" s="90"/>
      <c r="F61" s="92"/>
      <c r="G61" s="390"/>
    </row>
    <row r="62" spans="1:9" ht="18" customHeight="1">
      <c r="A62" s="464" t="s">
        <v>66</v>
      </c>
      <c r="B62" s="401"/>
      <c r="C62" s="465" t="s">
        <v>65</v>
      </c>
      <c r="D62" s="403"/>
      <c r="E62" s="466"/>
      <c r="F62" s="467"/>
      <c r="G62" s="404"/>
    </row>
    <row r="63" spans="1:9" ht="18" customHeight="1">
      <c r="A63" s="380"/>
      <c r="B63" s="380"/>
      <c r="C63" s="382"/>
      <c r="D63" s="406"/>
      <c r="E63" s="468"/>
      <c r="F63" s="426"/>
      <c r="G63" s="408"/>
    </row>
    <row r="64" spans="1:9" ht="33" customHeight="1">
      <c r="A64" s="271" t="s">
        <v>55</v>
      </c>
      <c r="B64" s="271"/>
      <c r="C64" s="272" t="s">
        <v>142</v>
      </c>
      <c r="D64" s="273" t="s">
        <v>54</v>
      </c>
      <c r="E64" s="274" t="s">
        <v>53</v>
      </c>
      <c r="F64" s="275" t="s">
        <v>52</v>
      </c>
      <c r="G64" s="275" t="s">
        <v>51</v>
      </c>
    </row>
    <row r="65" spans="1:7" ht="18" customHeight="1">
      <c r="A65" s="380"/>
      <c r="B65" s="380"/>
      <c r="C65" s="382"/>
      <c r="D65" s="406"/>
      <c r="E65" s="468"/>
      <c r="F65" s="426"/>
      <c r="G65" s="408"/>
    </row>
    <row r="66" spans="1:7" ht="29.25" customHeight="1">
      <c r="A66" s="257" t="s">
        <v>58</v>
      </c>
      <c r="B66" s="257" t="s">
        <v>50</v>
      </c>
      <c r="C66" s="276" t="s">
        <v>135</v>
      </c>
      <c r="D66" s="258"/>
      <c r="E66" s="259"/>
      <c r="F66" s="260"/>
      <c r="G66" s="260"/>
    </row>
    <row r="67" spans="1:7" ht="122.25" customHeight="1">
      <c r="A67" s="261"/>
      <c r="B67" s="261"/>
      <c r="C67" s="469" t="s">
        <v>136</v>
      </c>
      <c r="D67" s="258"/>
      <c r="E67" s="259"/>
      <c r="F67" s="260"/>
      <c r="G67" s="260"/>
    </row>
    <row r="68" spans="1:7" ht="18" customHeight="1">
      <c r="A68" s="261"/>
      <c r="B68" s="261"/>
      <c r="C68" s="231" t="s">
        <v>137</v>
      </c>
      <c r="D68" s="244" t="s">
        <v>47</v>
      </c>
      <c r="E68" s="245">
        <v>51</v>
      </c>
      <c r="F68" s="246"/>
      <c r="G68" s="246"/>
    </row>
    <row r="69" spans="1:7" ht="18" customHeight="1">
      <c r="A69" s="261"/>
      <c r="B69" s="261"/>
      <c r="C69" s="263"/>
      <c r="D69" s="264"/>
      <c r="E69" s="229"/>
      <c r="F69" s="242"/>
      <c r="G69" s="242"/>
    </row>
    <row r="70" spans="1:7" ht="18" customHeight="1">
      <c r="A70" s="257" t="s">
        <v>58</v>
      </c>
      <c r="B70" s="257" t="s">
        <v>49</v>
      </c>
      <c r="C70" s="276" t="s">
        <v>138</v>
      </c>
      <c r="D70" s="258"/>
      <c r="E70" s="259"/>
      <c r="F70" s="242"/>
      <c r="G70" s="242"/>
    </row>
    <row r="71" spans="1:7" ht="119.25" customHeight="1">
      <c r="A71" s="261"/>
      <c r="B71" s="261"/>
      <c r="C71" s="262" t="s">
        <v>139</v>
      </c>
      <c r="D71" s="258"/>
      <c r="E71" s="259"/>
      <c r="F71" s="242"/>
      <c r="G71" s="242"/>
    </row>
    <row r="72" spans="1:7" ht="18" customHeight="1">
      <c r="A72" s="261"/>
      <c r="B72" s="261"/>
      <c r="C72" s="231" t="s">
        <v>140</v>
      </c>
      <c r="D72" s="244" t="s">
        <v>12</v>
      </c>
      <c r="E72" s="245">
        <v>3</v>
      </c>
      <c r="F72" s="246"/>
      <c r="G72" s="246"/>
    </row>
    <row r="73" spans="1:7" ht="18" customHeight="1">
      <c r="A73" s="380"/>
      <c r="B73" s="380"/>
      <c r="C73" s="382"/>
      <c r="D73" s="406"/>
      <c r="E73" s="468"/>
      <c r="F73" s="426"/>
      <c r="G73" s="408"/>
    </row>
    <row r="74" spans="1:7" ht="18" customHeight="1">
      <c r="A74" s="265" t="s">
        <v>55</v>
      </c>
      <c r="B74" s="266"/>
      <c r="C74" s="267" t="s">
        <v>141</v>
      </c>
      <c r="D74" s="268"/>
      <c r="E74" s="269"/>
      <c r="F74" s="270"/>
      <c r="G74" s="246"/>
    </row>
    <row r="75" spans="1:7" ht="27" customHeight="1">
      <c r="A75" s="470"/>
      <c r="B75" s="471"/>
      <c r="C75" s="472"/>
      <c r="D75" s="473"/>
      <c r="E75" s="474"/>
      <c r="F75" s="475"/>
      <c r="G75" s="476"/>
    </row>
    <row r="76" spans="1:7" ht="31.5" customHeight="1">
      <c r="A76" s="464" t="s">
        <v>48</v>
      </c>
      <c r="B76" s="464"/>
      <c r="C76" s="376" t="s">
        <v>63</v>
      </c>
      <c r="D76" s="377" t="s">
        <v>54</v>
      </c>
      <c r="E76" s="378" t="s">
        <v>53</v>
      </c>
      <c r="F76" s="379" t="s">
        <v>52</v>
      </c>
      <c r="G76" s="379" t="s">
        <v>51</v>
      </c>
    </row>
    <row r="77" spans="1:7" ht="18" customHeight="1">
      <c r="A77" s="380"/>
      <c r="B77" s="380"/>
      <c r="C77" s="382"/>
      <c r="D77" s="477"/>
      <c r="E77" s="384"/>
      <c r="F77" s="478"/>
      <c r="G77" s="478"/>
    </row>
    <row r="78" spans="1:7" ht="44.25" customHeight="1">
      <c r="A78" s="386" t="s">
        <v>61</v>
      </c>
      <c r="B78" s="386" t="s">
        <v>50</v>
      </c>
      <c r="C78" s="388" t="s">
        <v>212</v>
      </c>
      <c r="D78" s="406"/>
      <c r="E78" s="468"/>
      <c r="F78" s="426"/>
      <c r="G78" s="408"/>
    </row>
    <row r="79" spans="1:7" ht="363" customHeight="1">
      <c r="A79" s="369"/>
      <c r="B79" s="479"/>
      <c r="C79" s="480" t="s">
        <v>213</v>
      </c>
      <c r="D79" s="389"/>
      <c r="E79" s="90"/>
      <c r="F79" s="92"/>
      <c r="G79" s="390"/>
    </row>
    <row r="80" spans="1:7" ht="27.75" customHeight="1">
      <c r="A80" s="369"/>
      <c r="B80" s="369"/>
      <c r="C80" s="413" t="s">
        <v>109</v>
      </c>
      <c r="D80" s="394" t="s">
        <v>47</v>
      </c>
      <c r="E80" s="152">
        <v>51</v>
      </c>
      <c r="F80" s="171"/>
      <c r="G80" s="459"/>
    </row>
    <row r="81" spans="1:7" ht="16.5" customHeight="1">
      <c r="A81" s="369"/>
      <c r="B81" s="369"/>
      <c r="C81" s="410"/>
      <c r="D81" s="389"/>
      <c r="E81" s="90"/>
      <c r="F81" s="92"/>
      <c r="G81" s="390"/>
    </row>
    <row r="82" spans="1:7" ht="43.5" customHeight="1">
      <c r="A82" s="225" t="s">
        <v>61</v>
      </c>
      <c r="B82" s="225" t="s">
        <v>49</v>
      </c>
      <c r="C82" s="278" t="s">
        <v>143</v>
      </c>
      <c r="D82" s="264"/>
      <c r="E82" s="227"/>
      <c r="F82" s="229"/>
      <c r="G82" s="229"/>
    </row>
    <row r="83" spans="1:7" ht="150" customHeight="1">
      <c r="A83" s="225"/>
      <c r="B83" s="225"/>
      <c r="C83" s="481" t="s">
        <v>183</v>
      </c>
      <c r="D83" s="264"/>
      <c r="E83" s="227"/>
      <c r="F83" s="229"/>
      <c r="G83" s="229"/>
    </row>
    <row r="84" spans="1:7" ht="16.5" customHeight="1">
      <c r="A84" s="225"/>
      <c r="B84" s="225"/>
      <c r="C84" s="311" t="s">
        <v>64</v>
      </c>
      <c r="D84" s="244" t="s">
        <v>12</v>
      </c>
      <c r="E84" s="232">
        <v>2</v>
      </c>
      <c r="F84" s="245"/>
      <c r="G84" s="356"/>
    </row>
    <row r="85" spans="1:7" ht="28.5" customHeight="1">
      <c r="A85" s="369"/>
      <c r="B85" s="369"/>
      <c r="C85" s="410"/>
      <c r="D85" s="389"/>
      <c r="E85" s="90"/>
      <c r="F85" s="92"/>
      <c r="G85" s="390"/>
    </row>
    <row r="86" spans="1:7" ht="49.5" customHeight="1">
      <c r="A86" s="225" t="s">
        <v>61</v>
      </c>
      <c r="B86" s="225" t="s">
        <v>58</v>
      </c>
      <c r="C86" s="278" t="s">
        <v>144</v>
      </c>
      <c r="D86" s="264"/>
      <c r="E86" s="227"/>
      <c r="F86" s="229"/>
      <c r="G86" s="229"/>
    </row>
    <row r="87" spans="1:7" ht="79.5" customHeight="1">
      <c r="A87" s="225"/>
      <c r="B87" s="225"/>
      <c r="C87" s="481" t="s">
        <v>186</v>
      </c>
      <c r="D87" s="264"/>
      <c r="E87" s="227"/>
      <c r="F87" s="229"/>
      <c r="G87" s="229"/>
    </row>
    <row r="88" spans="1:7" ht="16.5" customHeight="1">
      <c r="A88" s="225"/>
      <c r="B88" s="225"/>
      <c r="C88" s="311" t="s">
        <v>64</v>
      </c>
      <c r="D88" s="244" t="s">
        <v>12</v>
      </c>
      <c r="E88" s="232">
        <v>2</v>
      </c>
      <c r="F88" s="245"/>
      <c r="G88" s="245"/>
    </row>
    <row r="89" spans="1:7" ht="16.5" customHeight="1">
      <c r="B89" s="386"/>
      <c r="C89" s="482"/>
      <c r="D89" s="424"/>
      <c r="E89" s="425"/>
      <c r="F89" s="426"/>
      <c r="G89" s="426"/>
    </row>
    <row r="90" spans="1:7" ht="16.5" customHeight="1">
      <c r="A90" s="464" t="s">
        <v>48</v>
      </c>
      <c r="B90" s="401"/>
      <c r="C90" s="465" t="s">
        <v>72</v>
      </c>
      <c r="D90" s="403"/>
      <c r="E90" s="466"/>
      <c r="F90" s="467"/>
      <c r="G90" s="404"/>
    </row>
    <row r="91" spans="1:7" ht="16.5" customHeight="1">
      <c r="B91" s="386"/>
      <c r="C91" s="482"/>
      <c r="D91" s="424"/>
      <c r="E91" s="425"/>
      <c r="F91" s="426"/>
      <c r="G91" s="426"/>
    </row>
    <row r="92" spans="1:7" ht="30" customHeight="1">
      <c r="A92" s="271" t="s">
        <v>57</v>
      </c>
      <c r="B92" s="271"/>
      <c r="C92" s="272" t="s">
        <v>145</v>
      </c>
      <c r="D92" s="273" t="s">
        <v>54</v>
      </c>
      <c r="E92" s="274" t="s">
        <v>53</v>
      </c>
      <c r="F92" s="275" t="s">
        <v>52</v>
      </c>
      <c r="G92" s="275" t="s">
        <v>51</v>
      </c>
    </row>
    <row r="93" spans="1:7" ht="16.5" customHeight="1">
      <c r="A93" s="261"/>
      <c r="B93" s="261"/>
      <c r="C93" s="279"/>
      <c r="D93" s="280"/>
      <c r="E93" s="281"/>
      <c r="F93" s="260"/>
      <c r="G93" s="282"/>
    </row>
    <row r="94" spans="1:7" ht="30.75" customHeight="1">
      <c r="A94" s="257" t="s">
        <v>60</v>
      </c>
      <c r="B94" s="257" t="s">
        <v>50</v>
      </c>
      <c r="C94" s="276" t="s">
        <v>214</v>
      </c>
      <c r="D94" s="280"/>
      <c r="E94" s="281"/>
      <c r="F94" s="260"/>
      <c r="G94" s="282"/>
    </row>
    <row r="95" spans="1:7" ht="75" customHeight="1">
      <c r="A95" s="261"/>
      <c r="B95" s="261"/>
      <c r="C95" s="262" t="s">
        <v>189</v>
      </c>
      <c r="D95" s="280"/>
      <c r="E95" s="281"/>
      <c r="F95" s="260"/>
      <c r="G95" s="282"/>
    </row>
    <row r="96" spans="1:7" ht="16.5" customHeight="1">
      <c r="A96" s="261"/>
      <c r="B96" s="261"/>
      <c r="C96" s="483" t="s">
        <v>190</v>
      </c>
      <c r="D96" s="244" t="s">
        <v>116</v>
      </c>
      <c r="E96" s="449">
        <v>2</v>
      </c>
      <c r="F96" s="245"/>
      <c r="G96" s="245"/>
    </row>
    <row r="97" spans="1:7" ht="16.5" customHeight="1">
      <c r="A97" s="261"/>
      <c r="B97" s="261"/>
      <c r="C97" s="279"/>
      <c r="D97" s="280"/>
      <c r="E97" s="281"/>
      <c r="F97" s="260"/>
      <c r="G97" s="282"/>
    </row>
    <row r="98" spans="1:7" ht="45.75" customHeight="1">
      <c r="A98" s="257" t="s">
        <v>60</v>
      </c>
      <c r="B98" s="257" t="s">
        <v>49</v>
      </c>
      <c r="C98" s="247" t="s">
        <v>146</v>
      </c>
      <c r="D98" s="258"/>
      <c r="E98" s="281"/>
      <c r="F98" s="260"/>
      <c r="G98" s="282"/>
    </row>
    <row r="99" spans="1:7" ht="102" customHeight="1">
      <c r="A99" s="257"/>
      <c r="B99" s="257"/>
      <c r="C99" s="230" t="s">
        <v>147</v>
      </c>
      <c r="D99" s="258"/>
      <c r="E99" s="281"/>
      <c r="F99" s="260"/>
      <c r="G99" s="282"/>
    </row>
    <row r="100" spans="1:7" ht="16.5" customHeight="1">
      <c r="A100" s="257"/>
      <c r="B100" s="257"/>
      <c r="C100" s="311" t="s">
        <v>148</v>
      </c>
      <c r="D100" s="232" t="s">
        <v>12</v>
      </c>
      <c r="E100" s="232">
        <v>2</v>
      </c>
      <c r="F100" s="245"/>
      <c r="G100" s="245"/>
    </row>
    <row r="101" spans="1:7" ht="16.5" customHeight="1">
      <c r="B101" s="386"/>
      <c r="C101" s="482"/>
      <c r="D101" s="424"/>
      <c r="E101" s="425"/>
      <c r="F101" s="426"/>
      <c r="G101" s="426"/>
    </row>
    <row r="102" spans="1:7" ht="28.5" customHeight="1">
      <c r="A102" s="271" t="s">
        <v>57</v>
      </c>
      <c r="B102" s="266"/>
      <c r="C102" s="283" t="s">
        <v>149</v>
      </c>
      <c r="D102" s="268"/>
      <c r="E102" s="284"/>
      <c r="F102" s="285"/>
      <c r="G102" s="541"/>
    </row>
    <row r="103" spans="1:7" ht="31.5" customHeight="1">
      <c r="B103" s="386"/>
      <c r="C103" s="482"/>
      <c r="D103" s="424"/>
      <c r="E103" s="425"/>
      <c r="F103" s="426"/>
      <c r="G103" s="426"/>
    </row>
    <row r="104" spans="1:7" ht="16.5" customHeight="1">
      <c r="A104" s="271" t="s">
        <v>103</v>
      </c>
      <c r="B104" s="271"/>
      <c r="C104" s="272" t="s">
        <v>151</v>
      </c>
      <c r="D104" s="273" t="s">
        <v>54</v>
      </c>
      <c r="E104" s="274" t="s">
        <v>53</v>
      </c>
      <c r="F104" s="275" t="s">
        <v>52</v>
      </c>
      <c r="G104" s="275" t="s">
        <v>51</v>
      </c>
    </row>
    <row r="105" spans="1:7" ht="16.5" customHeight="1">
      <c r="A105" s="261"/>
      <c r="B105" s="261"/>
      <c r="C105" s="279"/>
      <c r="D105" s="280"/>
      <c r="E105" s="281"/>
      <c r="F105" s="260"/>
      <c r="G105" s="282"/>
    </row>
    <row r="106" spans="1:7" ht="77.25" customHeight="1">
      <c r="A106" s="257" t="s">
        <v>59</v>
      </c>
      <c r="B106" s="257" t="s">
        <v>50</v>
      </c>
      <c r="C106" s="276" t="s">
        <v>152</v>
      </c>
      <c r="D106" s="280"/>
      <c r="E106" s="281"/>
      <c r="F106" s="260"/>
      <c r="G106" s="282"/>
    </row>
    <row r="107" spans="1:7" ht="75" customHeight="1">
      <c r="A107" s="261"/>
      <c r="B107" s="261"/>
      <c r="C107" s="262" t="s">
        <v>153</v>
      </c>
      <c r="D107" s="280"/>
      <c r="E107" s="281"/>
      <c r="F107" s="260"/>
      <c r="G107" s="282"/>
    </row>
    <row r="108" spans="1:7" ht="16.5" customHeight="1">
      <c r="A108" s="261"/>
      <c r="B108" s="261"/>
      <c r="C108" s="313" t="s">
        <v>154</v>
      </c>
      <c r="D108" s="287"/>
      <c r="E108" s="288"/>
      <c r="F108" s="289"/>
      <c r="G108" s="289"/>
    </row>
    <row r="109" spans="1:7" ht="16.5" customHeight="1">
      <c r="A109" s="261"/>
      <c r="B109" s="261"/>
      <c r="C109" s="311" t="s">
        <v>155</v>
      </c>
      <c r="D109" s="290" t="s">
        <v>12</v>
      </c>
      <c r="E109" s="291">
        <v>8</v>
      </c>
      <c r="F109" s="292"/>
      <c r="G109" s="292"/>
    </row>
    <row r="110" spans="1:7" ht="16.5" customHeight="1">
      <c r="A110" s="261"/>
      <c r="B110" s="261"/>
      <c r="C110" s="311" t="s">
        <v>156</v>
      </c>
      <c r="D110" s="293" t="s">
        <v>12</v>
      </c>
      <c r="E110" s="232">
        <v>86</v>
      </c>
      <c r="F110" s="294"/>
      <c r="G110" s="294"/>
    </row>
    <row r="111" spans="1:7" ht="16.5" customHeight="1">
      <c r="A111" s="261"/>
      <c r="B111" s="261"/>
      <c r="C111" s="295"/>
      <c r="D111" s="296"/>
      <c r="E111" s="227"/>
      <c r="F111" s="297"/>
      <c r="G111" s="297"/>
    </row>
    <row r="112" spans="1:7" ht="16.5" customHeight="1">
      <c r="A112" s="271" t="s">
        <v>103</v>
      </c>
      <c r="B112" s="266"/>
      <c r="C112" s="283" t="s">
        <v>157</v>
      </c>
      <c r="D112" s="268"/>
      <c r="E112" s="284"/>
      <c r="F112" s="285"/>
      <c r="G112" s="355"/>
    </row>
    <row r="113" spans="1:7" ht="27" customHeight="1">
      <c r="B113" s="386"/>
      <c r="C113" s="482"/>
      <c r="D113" s="424"/>
      <c r="E113" s="425"/>
      <c r="F113" s="426"/>
      <c r="G113" s="426"/>
    </row>
    <row r="114" spans="1:7" ht="15" customHeight="1">
      <c r="A114" s="464" t="s">
        <v>150</v>
      </c>
      <c r="B114" s="464"/>
      <c r="C114" s="376" t="s">
        <v>96</v>
      </c>
      <c r="D114" s="377" t="s">
        <v>54</v>
      </c>
      <c r="E114" s="378" t="s">
        <v>53</v>
      </c>
      <c r="F114" s="379" t="s">
        <v>52</v>
      </c>
      <c r="G114" s="379" t="s">
        <v>51</v>
      </c>
    </row>
    <row r="115" spans="1:7" ht="15" customHeight="1">
      <c r="A115" s="380"/>
      <c r="B115" s="380"/>
      <c r="C115" s="484"/>
      <c r="D115" s="406"/>
      <c r="E115" s="485"/>
      <c r="F115" s="486"/>
      <c r="G115" s="487"/>
    </row>
    <row r="116" spans="1:7" ht="35.25" customHeight="1">
      <c r="A116" s="392" t="s">
        <v>70</v>
      </c>
      <c r="B116" s="392" t="s">
        <v>50</v>
      </c>
      <c r="C116" s="415" t="s">
        <v>158</v>
      </c>
      <c r="D116" s="416"/>
      <c r="E116" s="417"/>
      <c r="F116" s="418"/>
      <c r="G116" s="418"/>
    </row>
    <row r="117" spans="1:7" ht="89.25" customHeight="1">
      <c r="C117" s="488" t="s">
        <v>97</v>
      </c>
      <c r="D117" s="416"/>
      <c r="E117" s="417"/>
      <c r="F117" s="418"/>
      <c r="G117" s="418"/>
    </row>
    <row r="118" spans="1:7" ht="16.5" customHeight="1">
      <c r="A118" s="369"/>
      <c r="B118" s="369"/>
      <c r="C118" s="399" t="s">
        <v>118</v>
      </c>
      <c r="D118" s="394" t="s">
        <v>47</v>
      </c>
      <c r="E118" s="245">
        <v>51</v>
      </c>
      <c r="F118" s="294"/>
      <c r="G118" s="294"/>
    </row>
    <row r="119" spans="1:7" ht="16.5" customHeight="1">
      <c r="A119" s="369"/>
      <c r="B119" s="369"/>
      <c r="C119" s="482"/>
      <c r="D119" s="424"/>
      <c r="E119" s="229"/>
      <c r="F119" s="426"/>
      <c r="G119" s="426"/>
    </row>
    <row r="120" spans="1:7" ht="44.25" customHeight="1">
      <c r="A120" s="392" t="s">
        <v>70</v>
      </c>
      <c r="B120" s="392" t="s">
        <v>49</v>
      </c>
      <c r="C120" s="488" t="s">
        <v>159</v>
      </c>
      <c r="D120" s="416"/>
      <c r="E120" s="299"/>
      <c r="F120" s="418"/>
      <c r="G120" s="418"/>
    </row>
    <row r="121" spans="1:7" ht="76.5" customHeight="1">
      <c r="C121" s="488" t="s">
        <v>98</v>
      </c>
      <c r="D121" s="416"/>
      <c r="E121" s="299"/>
      <c r="F121" s="418"/>
      <c r="G121" s="418"/>
    </row>
    <row r="122" spans="1:7" ht="16.5" customHeight="1">
      <c r="A122" s="369"/>
      <c r="B122" s="369"/>
      <c r="C122" s="399" t="s">
        <v>118</v>
      </c>
      <c r="D122" s="394" t="s">
        <v>47</v>
      </c>
      <c r="E122" s="245">
        <v>51</v>
      </c>
      <c r="F122" s="294"/>
      <c r="G122" s="294"/>
    </row>
    <row r="123" spans="1:7" ht="16.5" customHeight="1">
      <c r="A123" s="369"/>
      <c r="B123" s="369"/>
      <c r="C123" s="482"/>
      <c r="D123" s="424"/>
      <c r="E123" s="425"/>
      <c r="F123" s="426"/>
      <c r="G123" s="426"/>
    </row>
    <row r="124" spans="1:7" ht="18" customHeight="1">
      <c r="A124" s="240" t="s">
        <v>70</v>
      </c>
      <c r="B124" s="240" t="s">
        <v>58</v>
      </c>
      <c r="C124" s="247" t="s">
        <v>161</v>
      </c>
      <c r="D124" s="298"/>
      <c r="E124" s="299"/>
      <c r="F124" s="300"/>
      <c r="G124" s="300"/>
    </row>
    <row r="125" spans="1:7" ht="108.75" customHeight="1">
      <c r="A125" s="240"/>
      <c r="B125" s="240"/>
      <c r="C125" s="230" t="s">
        <v>162</v>
      </c>
      <c r="D125" s="298"/>
      <c r="E125" s="299"/>
      <c r="F125" s="300"/>
      <c r="G125" s="300"/>
    </row>
    <row r="126" spans="1:7" ht="16.5" customHeight="1">
      <c r="A126" s="225"/>
      <c r="B126" s="225"/>
      <c r="C126" s="231" t="s">
        <v>118</v>
      </c>
      <c r="D126" s="244" t="s">
        <v>47</v>
      </c>
      <c r="E126" s="245">
        <v>51</v>
      </c>
      <c r="F126" s="246"/>
      <c r="G126" s="246"/>
    </row>
    <row r="127" spans="1:7" ht="16.5" customHeight="1">
      <c r="A127" s="369"/>
      <c r="B127" s="369"/>
      <c r="C127" s="482"/>
      <c r="D127" s="424"/>
      <c r="E127" s="425"/>
      <c r="F127" s="426"/>
      <c r="G127" s="426"/>
    </row>
    <row r="128" spans="1:7" ht="16.5" customHeight="1">
      <c r="A128" s="464" t="s">
        <v>150</v>
      </c>
      <c r="B128" s="401"/>
      <c r="C128" s="402" t="s">
        <v>99</v>
      </c>
      <c r="D128" s="403"/>
      <c r="E128" s="489"/>
      <c r="F128" s="490"/>
      <c r="G128" s="354"/>
    </row>
    <row r="129" spans="1:8" ht="25.5" customHeight="1">
      <c r="A129" s="380"/>
      <c r="B129" s="380"/>
      <c r="C129" s="405"/>
      <c r="D129" s="406"/>
      <c r="E129" s="491"/>
      <c r="F129" s="486"/>
      <c r="G129" s="492"/>
    </row>
    <row r="130" spans="1:8" ht="16.5" customHeight="1">
      <c r="A130" s="464" t="s">
        <v>160</v>
      </c>
      <c r="B130" s="464"/>
      <c r="C130" s="493" t="s">
        <v>102</v>
      </c>
      <c r="D130" s="377" t="s">
        <v>54</v>
      </c>
      <c r="E130" s="378" t="s">
        <v>53</v>
      </c>
      <c r="F130" s="379" t="s">
        <v>52</v>
      </c>
      <c r="G130" s="379" t="s">
        <v>51</v>
      </c>
    </row>
    <row r="131" spans="1:8" ht="16.5" customHeight="1">
      <c r="A131" s="380"/>
      <c r="B131" s="380"/>
      <c r="C131" s="484"/>
      <c r="D131" s="406"/>
      <c r="E131" s="485"/>
      <c r="F131" s="486"/>
      <c r="G131" s="487"/>
    </row>
    <row r="132" spans="1:8" ht="32.25" customHeight="1">
      <c r="A132" s="392" t="s">
        <v>69</v>
      </c>
      <c r="B132" s="392" t="s">
        <v>50</v>
      </c>
      <c r="C132" s="415" t="s">
        <v>111</v>
      </c>
      <c r="D132" s="416"/>
      <c r="E132" s="417"/>
      <c r="F132" s="418"/>
      <c r="G132" s="418"/>
    </row>
    <row r="133" spans="1:8" ht="157.5" customHeight="1">
      <c r="C133" s="488" t="s">
        <v>112</v>
      </c>
      <c r="D133" s="416"/>
      <c r="E133" s="417"/>
      <c r="F133" s="418"/>
      <c r="G133" s="418"/>
    </row>
    <row r="134" spans="1:8" ht="16.5" customHeight="1">
      <c r="C134" s="462" t="s">
        <v>113</v>
      </c>
      <c r="D134" s="494"/>
      <c r="E134" s="495"/>
      <c r="F134" s="496"/>
      <c r="G134" s="496"/>
    </row>
    <row r="135" spans="1:8" ht="16.5" customHeight="1">
      <c r="C135" s="483" t="s">
        <v>114</v>
      </c>
      <c r="D135" s="497" t="s">
        <v>47</v>
      </c>
      <c r="E135" s="498">
        <v>51</v>
      </c>
      <c r="F135" s="246"/>
      <c r="G135" s="499"/>
    </row>
    <row r="136" spans="1:8" ht="16.5" customHeight="1">
      <c r="C136" s="483" t="s">
        <v>166</v>
      </c>
      <c r="D136" s="394" t="s">
        <v>12</v>
      </c>
      <c r="E136" s="500">
        <v>2</v>
      </c>
      <c r="F136" s="246"/>
      <c r="G136" s="499"/>
    </row>
    <row r="137" spans="1:8" ht="16.5" customHeight="1">
      <c r="C137" s="501"/>
      <c r="D137" s="424"/>
      <c r="E137" s="425"/>
      <c r="F137" s="426"/>
      <c r="G137" s="426"/>
    </row>
    <row r="138" spans="1:8" ht="16.5" customHeight="1">
      <c r="A138" s="464" t="s">
        <v>160</v>
      </c>
      <c r="B138" s="401"/>
      <c r="C138" s="402" t="s">
        <v>115</v>
      </c>
      <c r="D138" s="403"/>
      <c r="E138" s="489"/>
      <c r="F138" s="490"/>
      <c r="G138" s="354"/>
    </row>
    <row r="139" spans="1:8" ht="16.5" customHeight="1">
      <c r="A139" s="369"/>
      <c r="B139" s="369"/>
      <c r="C139" s="482"/>
      <c r="D139" s="424"/>
      <c r="E139" s="425"/>
      <c r="F139" s="426"/>
      <c r="G139" s="426"/>
    </row>
    <row r="140" spans="1:8" ht="16.5" customHeight="1">
      <c r="A140" s="369"/>
      <c r="B140" s="369"/>
      <c r="C140" s="482"/>
      <c r="D140" s="424"/>
      <c r="E140" s="425"/>
      <c r="F140" s="426"/>
      <c r="G140" s="426"/>
    </row>
    <row r="141" spans="1:8" ht="16.5" customHeight="1">
      <c r="A141" s="369"/>
      <c r="B141" s="369"/>
      <c r="C141" s="502" t="s">
        <v>22</v>
      </c>
      <c r="D141" s="503"/>
      <c r="E141" s="504"/>
      <c r="F141" s="505"/>
      <c r="G141" s="505"/>
      <c r="H141" s="506"/>
    </row>
    <row r="142" spans="1:8" s="507" customFormat="1">
      <c r="C142" s="508"/>
      <c r="D142" s="503"/>
      <c r="E142" s="504"/>
      <c r="F142" s="505"/>
      <c r="G142" s="505"/>
    </row>
    <row r="143" spans="1:8" s="507" customFormat="1" ht="18" customHeight="1">
      <c r="C143" s="509" t="s">
        <v>23</v>
      </c>
      <c r="D143" s="510"/>
      <c r="E143" s="511"/>
      <c r="F143" s="512"/>
      <c r="G143" s="513"/>
    </row>
    <row r="144" spans="1:8" s="514" customFormat="1">
      <c r="C144" s="509" t="s">
        <v>24</v>
      </c>
      <c r="D144" s="510"/>
      <c r="E144" s="511"/>
      <c r="F144" s="512"/>
      <c r="G144" s="513"/>
      <c r="H144" s="367"/>
    </row>
    <row r="145" spans="1:8" s="514" customFormat="1">
      <c r="C145" s="509" t="s">
        <v>168</v>
      </c>
      <c r="D145" s="510"/>
      <c r="E145" s="511"/>
      <c r="F145" s="512"/>
      <c r="G145" s="513"/>
      <c r="H145" s="367"/>
    </row>
    <row r="146" spans="1:8" s="507" customFormat="1" ht="17.25" customHeight="1">
      <c r="A146" s="369"/>
      <c r="B146" s="369"/>
      <c r="C146" s="509" t="s">
        <v>0</v>
      </c>
      <c r="D146" s="510"/>
      <c r="E146" s="511"/>
      <c r="F146" s="512"/>
      <c r="G146" s="513"/>
    </row>
    <row r="147" spans="1:8" s="507" customFormat="1" ht="17.25" customHeight="1">
      <c r="A147" s="369"/>
      <c r="B147" s="369"/>
      <c r="C147" s="509" t="s">
        <v>169</v>
      </c>
      <c r="D147" s="510"/>
      <c r="E147" s="511"/>
      <c r="F147" s="512"/>
      <c r="G147" s="513"/>
    </row>
    <row r="148" spans="1:8" s="507" customFormat="1" ht="17.25" customHeight="1">
      <c r="A148" s="369"/>
      <c r="B148" s="369"/>
      <c r="C148" s="509" t="s">
        <v>170</v>
      </c>
      <c r="D148" s="510"/>
      <c r="E148" s="511"/>
      <c r="F148" s="512"/>
      <c r="G148" s="513"/>
    </row>
    <row r="149" spans="1:8" s="507" customFormat="1" ht="17.25" customHeight="1">
      <c r="A149" s="369"/>
      <c r="B149" s="369"/>
      <c r="C149" s="509" t="s">
        <v>100</v>
      </c>
      <c r="D149" s="510"/>
      <c r="E149" s="511"/>
      <c r="F149" s="512"/>
      <c r="G149" s="513"/>
    </row>
    <row r="150" spans="1:8" ht="18" customHeight="1">
      <c r="A150" s="369"/>
      <c r="B150" s="369"/>
      <c r="C150" s="509" t="s">
        <v>104</v>
      </c>
      <c r="D150" s="510"/>
      <c r="E150" s="511"/>
      <c r="F150" s="512"/>
      <c r="G150" s="513"/>
    </row>
    <row r="151" spans="1:8" s="507" customFormat="1">
      <c r="A151" s="369"/>
      <c r="B151" s="369"/>
      <c r="C151" s="515" t="s">
        <v>101</v>
      </c>
      <c r="D151" s="516"/>
      <c r="E151" s="511"/>
      <c r="F151" s="512"/>
      <c r="G151" s="513"/>
    </row>
    <row r="152" spans="1:8" s="507" customFormat="1">
      <c r="A152" s="369"/>
      <c r="B152" s="369"/>
      <c r="C152" s="517"/>
      <c r="D152" s="389"/>
      <c r="E152" s="90"/>
      <c r="F152" s="38"/>
      <c r="G152" s="390"/>
    </row>
    <row r="153" spans="1:8" s="507" customFormat="1">
      <c r="A153" s="369"/>
      <c r="B153" s="369"/>
      <c r="C153" s="517"/>
      <c r="D153" s="389"/>
      <c r="E153" s="90"/>
      <c r="F153" s="38"/>
      <c r="G153" s="390"/>
    </row>
    <row r="154" spans="1:8" s="507" customFormat="1">
      <c r="A154" s="369"/>
      <c r="B154" s="369"/>
      <c r="C154" s="517"/>
      <c r="D154" s="389"/>
      <c r="E154" s="90"/>
      <c r="F154" s="38"/>
      <c r="G154" s="390"/>
    </row>
    <row r="155" spans="1:8" s="507" customFormat="1" ht="15.75">
      <c r="A155" s="369"/>
      <c r="B155" s="369"/>
      <c r="C155" s="518" t="s">
        <v>22</v>
      </c>
      <c r="D155" s="389"/>
      <c r="E155" s="90"/>
      <c r="F155" s="38"/>
      <c r="G155" s="390"/>
    </row>
    <row r="156" spans="1:8" s="507" customFormat="1">
      <c r="A156" s="369"/>
      <c r="B156" s="369"/>
      <c r="C156" s="517"/>
      <c r="D156" s="389"/>
      <c r="E156" s="90"/>
      <c r="F156" s="38"/>
      <c r="G156" s="390"/>
    </row>
    <row r="157" spans="1:8" s="507" customFormat="1" ht="16.5" customHeight="1">
      <c r="A157" s="519" t="s">
        <v>79</v>
      </c>
      <c r="B157" s="369"/>
      <c r="C157" s="520" t="s">
        <v>215</v>
      </c>
      <c r="D157" s="521"/>
      <c r="E157" s="522"/>
      <c r="F157" s="523"/>
      <c r="G157" s="524"/>
    </row>
    <row r="158" spans="1:8" s="507" customFormat="1">
      <c r="A158" s="519"/>
      <c r="B158" s="369"/>
      <c r="C158" s="525"/>
      <c r="D158" s="521"/>
      <c r="E158" s="522"/>
      <c r="F158" s="523"/>
      <c r="G158" s="523"/>
    </row>
    <row r="159" spans="1:8" s="507" customFormat="1">
      <c r="A159" s="519"/>
      <c r="B159" s="479"/>
      <c r="C159" s="526" t="s">
        <v>25</v>
      </c>
      <c r="D159" s="521"/>
      <c r="E159" s="522"/>
      <c r="F159" s="523"/>
      <c r="G159" s="524"/>
    </row>
    <row r="160" spans="1:8" s="507" customFormat="1">
      <c r="A160" s="519"/>
      <c r="B160" s="479"/>
      <c r="C160" s="527" t="s">
        <v>78</v>
      </c>
      <c r="D160" s="528"/>
      <c r="E160" s="96"/>
      <c r="F160" s="53"/>
      <c r="G160" s="459"/>
    </row>
    <row r="161" spans="1:7" s="507" customFormat="1">
      <c r="A161" s="529"/>
      <c r="B161" s="479"/>
      <c r="C161" s="530"/>
      <c r="D161" s="528"/>
      <c r="E161" s="96"/>
      <c r="F161" s="53"/>
      <c r="G161" s="531"/>
    </row>
    <row r="162" spans="1:7" s="507" customFormat="1">
      <c r="A162" s="369"/>
      <c r="B162" s="529"/>
      <c r="C162" s="526" t="s">
        <v>26</v>
      </c>
      <c r="D162" s="528"/>
      <c r="E162" s="96"/>
      <c r="F162" s="53"/>
      <c r="G162" s="459"/>
    </row>
    <row r="163" spans="1:7" s="507" customFormat="1">
      <c r="A163" s="369"/>
      <c r="B163" s="369"/>
      <c r="C163" s="532"/>
      <c r="D163" s="389"/>
      <c r="E163" s="90"/>
      <c r="F163" s="38"/>
      <c r="G163" s="533"/>
    </row>
    <row r="164" spans="1:7">
      <c r="B164" s="369"/>
    </row>
  </sheetData>
  <mergeCells count="1">
    <mergeCell ref="E18:F18"/>
  </mergeCells>
  <pageMargins left="0.70866141732283472" right="0.70866141732283472" top="0.98425196850393704" bottom="0.74803149606299213" header="0.31496062992125984" footer="0.31496062992125984"/>
  <pageSetup paperSize="9" scale="85" firstPageNumber="11" orientation="portrait" useFirstPageNumber="1" r:id="rId1"/>
  <headerFooter differentFirst="1">
    <oddHeader>&amp;L&amp;"Arial,Regular"&amp;11Projektirao: VIA FACTUM d.o.o.
Glavni projektant: S.Panović d.i.g.
Projektant: V.Nerančić, m.i.a.&amp;R&amp;"Arial,Regular"&amp;11T.D.234/14</oddHeader>
  </headerFooter>
  <rowBreaks count="11" manualBreakCount="11">
    <brk id="18" max="6" man="1"/>
    <brk id="28" max="6" man="1"/>
    <brk id="40" max="6" man="1"/>
    <brk id="48" max="6" man="1"/>
    <brk id="62" max="6" man="1"/>
    <brk id="74" max="6" man="1"/>
    <brk id="84" max="6" man="1"/>
    <brk id="102" max="6" man="1"/>
    <brk id="112" max="6" man="1"/>
    <brk id="128" max="6" man="1"/>
    <brk id="138" max="6"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O44"/>
  <sheetViews>
    <sheetView tabSelected="1" view="pageLayout" topLeftCell="A7" zoomScaleSheetLayoutView="100" workbookViewId="0">
      <selection activeCell="D24" sqref="D24"/>
    </sheetView>
  </sheetViews>
  <sheetFormatPr defaultRowHeight="15"/>
  <cols>
    <col min="1" max="1" width="5.140625" style="37" customWidth="1"/>
    <col min="2" max="2" width="5.42578125" style="37" customWidth="1"/>
    <col min="3" max="3" width="40.7109375" style="40" customWidth="1"/>
    <col min="4" max="4" width="8" style="3" customWidth="1"/>
    <col min="5" max="5" width="6.5703125" style="38" customWidth="1"/>
    <col min="6" max="6" width="8.7109375" style="38" customWidth="1"/>
    <col min="7" max="7" width="11.7109375" style="39" customWidth="1"/>
    <col min="8" max="16384" width="9.140625" style="2"/>
  </cols>
  <sheetData>
    <row r="3" spans="1:15" ht="51.75" customHeight="1">
      <c r="C3" s="41"/>
    </row>
    <row r="4" spans="1:15" ht="25.5" customHeight="1">
      <c r="A4" s="553" t="s">
        <v>39</v>
      </c>
      <c r="B4" s="553"/>
      <c r="C4" s="553"/>
      <c r="D4" s="553"/>
      <c r="E4" s="553"/>
      <c r="F4" s="553"/>
      <c r="G4" s="553"/>
    </row>
    <row r="5" spans="1:15">
      <c r="C5" s="41"/>
    </row>
    <row r="6" spans="1:15">
      <c r="C6" s="41"/>
    </row>
    <row r="7" spans="1:15">
      <c r="C7" s="41"/>
    </row>
    <row r="8" spans="1:15">
      <c r="C8" s="41"/>
    </row>
    <row r="9" spans="1:15">
      <c r="C9" s="58"/>
    </row>
    <row r="10" spans="1:15">
      <c r="C10" s="41"/>
    </row>
    <row r="11" spans="1:15" ht="15.75">
      <c r="C11" s="45"/>
    </row>
    <row r="12" spans="1:15" ht="15.75">
      <c r="C12" s="45"/>
      <c r="D12" s="84"/>
    </row>
    <row r="13" spans="1:15">
      <c r="A13" s="89" t="s">
        <v>80</v>
      </c>
      <c r="C13" s="94" t="s">
        <v>192</v>
      </c>
      <c r="D13" s="49"/>
      <c r="E13" s="50"/>
      <c r="F13" s="50"/>
      <c r="G13" s="51">
        <f>+oborinska!G184</f>
        <v>0</v>
      </c>
    </row>
    <row r="14" spans="1:15" s="34" customFormat="1">
      <c r="A14" s="43" t="s">
        <v>79</v>
      </c>
      <c r="B14" s="37"/>
      <c r="C14" s="94" t="s">
        <v>204</v>
      </c>
      <c r="D14" s="49"/>
      <c r="E14" s="50"/>
      <c r="F14" s="50"/>
      <c r="G14" s="51">
        <f>+fekalna!G157</f>
        <v>0</v>
      </c>
      <c r="I14" s="35"/>
      <c r="J14" s="35"/>
      <c r="K14" s="35"/>
      <c r="L14" s="35"/>
      <c r="M14" s="35"/>
      <c r="N14" s="35"/>
      <c r="O14" s="36"/>
    </row>
    <row r="15" spans="1:15" s="34" customFormat="1">
      <c r="A15" s="42"/>
      <c r="B15" s="44"/>
      <c r="C15" s="52"/>
      <c r="D15" s="49"/>
      <c r="E15" s="50"/>
      <c r="F15" s="50"/>
      <c r="G15" s="50"/>
      <c r="I15" s="35"/>
      <c r="J15" s="35"/>
      <c r="K15" s="35"/>
      <c r="L15" s="35"/>
      <c r="M15" s="35"/>
      <c r="N15" s="35"/>
      <c r="O15" s="36"/>
    </row>
    <row r="16" spans="1:15" s="34" customFormat="1">
      <c r="A16" s="42"/>
      <c r="B16" s="42"/>
      <c r="C16" s="56" t="s">
        <v>25</v>
      </c>
      <c r="D16" s="49"/>
      <c r="E16" s="50"/>
      <c r="F16" s="50"/>
      <c r="G16" s="51">
        <f>+G13+G14</f>
        <v>0</v>
      </c>
      <c r="I16" s="35"/>
      <c r="J16" s="35"/>
      <c r="K16" s="35"/>
      <c r="L16" s="35"/>
      <c r="M16" s="35"/>
      <c r="N16" s="35"/>
      <c r="O16" s="36"/>
    </row>
    <row r="17" spans="1:15" s="34" customFormat="1">
      <c r="A17" s="43"/>
      <c r="B17" s="37"/>
      <c r="C17" s="55" t="s">
        <v>78</v>
      </c>
      <c r="D17" s="46"/>
      <c r="E17" s="53"/>
      <c r="F17" s="53"/>
      <c r="G17" s="48">
        <f>+G16*0.25</f>
        <v>0</v>
      </c>
      <c r="I17" s="35"/>
      <c r="J17" s="35"/>
      <c r="K17" s="35"/>
      <c r="L17" s="35"/>
      <c r="M17" s="35"/>
      <c r="N17" s="35"/>
      <c r="O17" s="36"/>
    </row>
    <row r="18" spans="1:15" s="34" customFormat="1">
      <c r="A18" s="42"/>
      <c r="B18" s="37"/>
      <c r="C18" s="54"/>
      <c r="D18" s="46"/>
      <c r="E18" s="53"/>
      <c r="F18" s="53"/>
      <c r="G18" s="47"/>
      <c r="I18" s="35"/>
      <c r="J18" s="35"/>
      <c r="K18" s="35"/>
      <c r="L18" s="35"/>
      <c r="M18" s="35"/>
      <c r="N18" s="35"/>
      <c r="O18" s="36"/>
    </row>
    <row r="19" spans="1:15">
      <c r="C19" s="56" t="s">
        <v>26</v>
      </c>
      <c r="D19" s="46"/>
      <c r="E19" s="53"/>
      <c r="F19" s="53"/>
      <c r="G19" s="48">
        <f>SUM(G16:G17)</f>
        <v>0</v>
      </c>
    </row>
    <row r="20" spans="1:15" s="1" customFormat="1">
      <c r="A20" s="37"/>
      <c r="B20" s="37"/>
      <c r="C20" s="40"/>
      <c r="D20" s="3"/>
      <c r="E20" s="38"/>
      <c r="F20" s="38"/>
      <c r="G20" s="39"/>
    </row>
    <row r="33" spans="2:9">
      <c r="B33" s="551" t="s">
        <v>216</v>
      </c>
      <c r="C33" s="551"/>
    </row>
    <row r="34" spans="2:9">
      <c r="B34" s="156"/>
      <c r="C34" s="157"/>
    </row>
    <row r="35" spans="2:9">
      <c r="B35" s="156"/>
      <c r="C35" s="157"/>
    </row>
    <row r="36" spans="2:9">
      <c r="B36" s="156"/>
      <c r="C36" s="157"/>
      <c r="D36" s="552" t="s">
        <v>40</v>
      </c>
      <c r="E36" s="552"/>
      <c r="F36" s="552"/>
    </row>
    <row r="37" spans="2:9">
      <c r="B37" s="156"/>
      <c r="C37" s="157"/>
      <c r="D37" s="552" t="s">
        <v>219</v>
      </c>
      <c r="E37" s="552"/>
      <c r="F37" s="552"/>
    </row>
    <row r="38" spans="2:9">
      <c r="B38" s="156"/>
      <c r="C38" s="157"/>
    </row>
    <row r="44" spans="2:9" ht="75">
      <c r="I44" s="2" t="s">
        <v>46</v>
      </c>
    </row>
  </sheetData>
  <mergeCells count="4">
    <mergeCell ref="B33:C33"/>
    <mergeCell ref="D36:F36"/>
    <mergeCell ref="D37:F37"/>
    <mergeCell ref="A4:G4"/>
  </mergeCells>
  <phoneticPr fontId="22" type="noConversion"/>
  <pageMargins left="0.74803149606299213" right="0.74803149606299213" top="1.1811023622047245" bottom="1.1811023622047245" header="0.51181102362204722" footer="0.51181102362204722"/>
  <pageSetup paperSize="9" firstPageNumber="2" orientation="portrait" useFirstPageNumber="1" r:id="rId1"/>
  <headerFooter alignWithMargins="0">
    <oddHeader>&amp;L&amp;"Times New Roman,Regular"&amp;8Projektirao: VIA FACTUM d.o.o.
Glavni projektant: S.Panović d.i.g.
Projektant: V.Nerančić, m.i.a.&amp;R&amp;"Times New Roman,Regular"&amp;8TD 234/14</oddHeader>
    <oddFooter>&amp;L&amp;"Times New Roman,Regular"&amp;8Investitor:   OPĆINA SV. FILIP I JAKOV
Građevina:  NERAZVRSTANA PROMETNICA U TURNJU - MEĐINE&amp;R&amp;"Times New Roman,Regular"&amp;9 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NASLOV</vt:lpstr>
      <vt:lpstr>OPCE_NAP</vt:lpstr>
      <vt:lpstr>oborinska</vt:lpstr>
      <vt:lpstr>fekalna</vt:lpstr>
      <vt:lpstr>PROCJENA</vt:lpstr>
      <vt:lpstr>fekalna!OLE_LINK9</vt:lpstr>
      <vt:lpstr>oborinska!OLE_LINK9</vt:lpstr>
      <vt:lpstr>fekalna!Print_Area</vt:lpstr>
      <vt:lpstr>NASLOV!Print_Area</vt:lpstr>
      <vt:lpstr>oborinska!Print_Area</vt:lpstr>
      <vt:lpstr>OPCE_NAP!Print_Area</vt:lpstr>
      <vt:lpstr>PROCJENA!Print_Area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db</dc:creator>
  <cp:lastModifiedBy>13 test</cp:lastModifiedBy>
  <cp:lastPrinted>2017-06-28T12:01:23Z</cp:lastPrinted>
  <dcterms:created xsi:type="dcterms:W3CDTF">1997-07-08T12:11:51Z</dcterms:created>
  <dcterms:modified xsi:type="dcterms:W3CDTF">2017-06-28T12:19:06Z</dcterms:modified>
</cp:coreProperties>
</file>