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e\Documents\(9) NABAVE\9.11 nogostup sikovo\"/>
    </mc:Choice>
  </mc:AlternateContent>
  <bookViews>
    <workbookView xWindow="0" yWindow="0" windowWidth="28800" windowHeight="12435"/>
  </bookViews>
  <sheets>
    <sheet name="TROŠKOVNIK print" sheetId="10" r:id="rId1"/>
    <sheet name="REKAPITULACIJA PRINT" sheetId="7" r:id="rId2"/>
  </sheets>
  <definedNames>
    <definedName name="_xlnm.Print_Area" localSheetId="1">'REKAPITULACIJA PRINT'!$A$2:$E$29</definedName>
    <definedName name="_xlnm.Print_Area" localSheetId="0">'TROŠKOVNIK print'!$A$1:$F$53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10" l="1"/>
  <c r="H47" i="10"/>
  <c r="H45" i="10"/>
  <c r="H44" i="10"/>
  <c r="H43" i="10"/>
  <c r="H42" i="10"/>
  <c r="H41" i="10"/>
  <c r="H40" i="10"/>
  <c r="H37" i="10"/>
  <c r="H36" i="10"/>
  <c r="H35" i="10"/>
  <c r="H34" i="10"/>
  <c r="H29" i="10"/>
  <c r="H27" i="10"/>
  <c r="H26" i="10"/>
  <c r="H25" i="10"/>
  <c r="H24" i="10"/>
  <c r="H22" i="10"/>
  <c r="H21" i="10"/>
  <c r="H20" i="10"/>
  <c r="H18" i="10"/>
  <c r="H17" i="10"/>
  <c r="H14" i="10"/>
  <c r="H13" i="10"/>
  <c r="H12" i="10"/>
  <c r="H11" i="10"/>
  <c r="H10" i="10"/>
  <c r="H9" i="10"/>
  <c r="H8" i="10"/>
  <c r="H7" i="10"/>
  <c r="H6" i="10"/>
  <c r="H5" i="10"/>
  <c r="H3" i="10"/>
</calcChain>
</file>

<file path=xl/sharedStrings.xml><?xml version="1.0" encoding="utf-8"?>
<sst xmlns="http://schemas.openxmlformats.org/spreadsheetml/2006/main" count="142" uniqueCount="101">
  <si>
    <t>GRAĐEVINSKI RADOVI</t>
  </si>
  <si>
    <t>1.1.</t>
  </si>
  <si>
    <t>PRIPREMNI RADOVI</t>
  </si>
  <si>
    <t>Geodetski radovi-trasa. Stavka obuhvaća iskolčenje trase i priključaka,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kilometru trase i priključaka u skladu s projektom. Izvedba, kontrola kakvoće i obračun prema OTU 1-02.</t>
  </si>
  <si>
    <t>km</t>
  </si>
  <si>
    <t>Uklanjanje grmlja, šiblja i drveća do Ø 10 cm.  Ovaj rad obuhvaća uklanjanje grmlja, šiblja i drveća s odsijecanjem grana na dužine pogodne za prijevoz, čišćenje i uklanjanje sveg nepotrebnog materijala zaostalog nakon izvedenih radova, prijevoz na odlagalište te uključivo uređenje istog. Obračun je po m2 očišćene zarasle površine. Izvedba, kontrola kakvoće i obračun prema OTU 1-03.1.</t>
  </si>
  <si>
    <t>m2</t>
  </si>
  <si>
    <t>kom</t>
  </si>
  <si>
    <t>m3</t>
  </si>
  <si>
    <t xml:space="preserve">Izrada projekta privremene regulacije prometa - 4 primjerka. Projekt treba izraditi u skladu s zakonskim odredbama.  </t>
  </si>
  <si>
    <t xml:space="preserve">Postavljanje odgovarajuće prometne signalizacije za osiguranje privremene regulacije prometa za vrijeme izvođenja radova.  Stavka obuhvaća nabavu, montažu, održavanje  i demontažu privremene signalizacije, opreme i oznaka za osiguranje privremene regulacije prometa za vrijeme izvođenja radova, a u svemu prema detalju u projektu. </t>
  </si>
  <si>
    <t xml:space="preserve">Strojno zasjecanje asfalta. Stavkom su obuhvaćena sva strojna zasijecanja asfalta na mjestima uklapanja nove i stare kolničke konstrukcije, na mjestina proširenja kolnika, zasijecanja pri izvedbi prekopa i sl. Jedinična cijena obuhvaća sav rad, opremu i materijal potreban za potpuno dovršenje stavke. Obračun je po m1.  </t>
  </si>
  <si>
    <t>m1</t>
  </si>
  <si>
    <t>1.2.</t>
  </si>
  <si>
    <t>ZEMLJANI RADOVI</t>
  </si>
  <si>
    <t>Strojni široki iskop tla (s prijevozom na trajnu deponiju) na trasi, u materijalima C, B i A kategorije. Stavka obuhvaća široki iskop s ručnim dotjeravanjem, utovar, odvoz na trajnu deponiju i sve troškove deponiranja. Obračun po m3 iskopa, mjereno u sraslom stanju. Izvedba, kontrola kakvoće i obračun prema OTU 2-02.</t>
  </si>
  <si>
    <t>Izrada nasipa (uključuje nabavu materijala) od kamenih materijala, Sz≥100 %, Ms≥40 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t>
  </si>
  <si>
    <t>Izrada posteljice od kamenih materijala Sz≥100 %, Ms≥40 Mn/m2. Strojna izrada posteljice od kamenih materijala, usjeka ili završnog sloja nasipa, ujednačene nosivosti, s poravnanjem preostalih vrhova stijena nasipavanjem i razastiranjem izravnavajućeg sloja od čistog sitnijeg kamenog materijala, te planiranjem i zbijanjem do tražene zbijenosti.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i 2-10.3.</t>
  </si>
  <si>
    <t>1.3.</t>
  </si>
  <si>
    <t>KOLNIČKA KONSTRUKCIJA</t>
  </si>
  <si>
    <t>1.4.</t>
  </si>
  <si>
    <t>Ugradnja rubnjaka (na podlozi od betona klase C 16/20)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</si>
  <si>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PROMETNA REGULACIJA</t>
  </si>
  <si>
    <t>2.1.</t>
  </si>
  <si>
    <t>OKOMITA PROMETNA SIGNALIZACIJA</t>
  </si>
  <si>
    <t>Izrada temelja stupa od betona klase C 20/25 s iskopom u materijalu "A" kategorije, oblika krnje piramide čije su stranice donjeg kvadrata 30 cm, gornjeg 20 cm, a visine 70 cm.  Stavka obuhvaća iskop za temelje; dobavu, ugradbu i njegu betona; dobavu i ugradbu ankera i podložnih pločica za pričvršćenje stupa; zatrpavanje temelja; utovar viška materijala u prijevozno sredstvo i prijevoz do odlagališta, odnosno sav rad, opremu i materijal potreban za potpuno dovršenje stavke.  Obračun je po komadu izvedenih temelja. Izvedba i kontrola kakvoće prema OTU 7-01, 7-01.4 i 9-01.</t>
  </si>
  <si>
    <t>2.2.</t>
  </si>
  <si>
    <t>VODORAVNA PROMETNA SIGNALIZACIJA</t>
  </si>
  <si>
    <t>Izrada isprekidane crte za zaustavljanje (H12) bijele boje s retroreflektivnim zrncima klase II, širine 50 cm.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m1 izvedenih oznaka. Izvedba, kontrola kakvoće i obračun prema OTU 9-02 i 9-02.2.</t>
  </si>
  <si>
    <t>Izrada pješačkog prijelaza (H18) bijele boje s retroreflektivnim zrncima klase II, širine 3,0 m, širine trake, puno/prazno polje 0,5/0,5 m  . Oznake na kolniku izvode se prema projektu prometne opreme i signalizacije, a u skladu s važećim Pravilnikom o prometnim znakovima, opremi i signalizaciji na cestama i važećim hrvatskim normama koje reguliraju to područje (HRN 1436). U cijenu ulazi sav rad, materijal prijevoz i sve ostalo što je potrebno za potpuni dovršetak posla uključujući potrebna ispitivanja kakvoće materijala i rada. Obračun je po m2 izvedenih oznaka. Izvedba, kontrola kakvoće i obračun prema OTU 9-02 i 9-02.2.</t>
  </si>
  <si>
    <t>Ukupna
cijena</t>
  </si>
  <si>
    <t>PRIPREMNI RADOVI UKUPNO:</t>
  </si>
  <si>
    <t>ZEMLJANI RADOVI UKUPNO:</t>
  </si>
  <si>
    <t>KOLNIČKA KONSTRUKCIJA UKUPNO:</t>
  </si>
  <si>
    <t>VODORAVNA PROMETNA SIGNALIZACIJA UKUPNO:</t>
  </si>
  <si>
    <t>Pripremni radovi</t>
  </si>
  <si>
    <t>Zemljani radovi</t>
  </si>
  <si>
    <t>Kolnička konstrukcija</t>
  </si>
  <si>
    <t>Okomita prometna signalizacija</t>
  </si>
  <si>
    <t>Vodoravna prometna signalizacija</t>
  </si>
  <si>
    <t>PDV (25 %)</t>
  </si>
  <si>
    <t>SVEUKUPNO (sa PDV-om)</t>
  </si>
  <si>
    <t>1.</t>
  </si>
  <si>
    <t>2.</t>
  </si>
  <si>
    <t>I       Građevinski radovi ukupno (kn)</t>
  </si>
  <si>
    <t>II     Prometna regulacija  ukupno (kn)</t>
  </si>
  <si>
    <t xml:space="preserve">Projektant: </t>
  </si>
  <si>
    <t>S. Panović, dipl.ing.građ.</t>
  </si>
  <si>
    <t>OKOMITA PROMETNA SIGNALIZACIJA UKUPNO:</t>
  </si>
  <si>
    <t>Postavljanje prometnih znakova opasnosti oblika trokuta - duljine stranice 90 cm,
prema projektu prometne opreme i signalizacije, a u skladu s Pravilnikom o prometnim znakovima, opremi i signalizaciji na cestama  (NN 33/05, 64/05, 155/05, 14/11)  i HRN EN 1116, HRN EN 12889-1, HRN EN 1790.
U cijenu je uključena  izrada i nabava znakova s bojenjem i lijepljenjem folije (I. klase retrorefleksije prema HRN EN 1436:2001 en - engineer intesity), svi prijevozi, prijenosi i skladištenje, sav rad i materijal, te pričvrsni elementi i pribor za ugradnju po uvjetima iz projekta. Obračun je po broju komada pričvršćenih znakova.Izvedba i kontrola kakvoće prema OTU 9.01 i 9.01.1.</t>
  </si>
  <si>
    <t>Postavljanje prometnih znakova obavijesti oblika kvadrata stranice duljine a=60 cm,prema projektu prometne opreme i signalizacije, a u skladu s Pravilnikom o prometnim znakovima, opremi i signalizaciji na cestama  (NN 33/05, 64/05, 155/05, 14/11)  i HRN EN 1116, HRN EN 12889-1, HRN EN 1790.U cijenu je uključena  izrada i nabava znakova s bojenjem i lijepljenjem folije (I. klase retrorefleksije prema HRN EN 1436:2001 en - engineer intesity), svi prijevozi, prijenosi i skladištenje, sav rad i materijal, te pričvrsni elementi i pribor za ugradnju po uvjetima iz projekta. Obračun je po broju komada pričvršćenih znakova.Izvedba i kontrola kakvoće prema OTU 9.01 i 9.01.2.</t>
  </si>
  <si>
    <t>Nabava, prijevoz i postavljanje stupova od FeZn cijevi, Ø 63,5 mm  za jedan prometni znak.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broju  ugrađenih stupova.  Izvedba i kontrola kakvoće prema OTU 9-01.</t>
  </si>
  <si>
    <t>1.2.1</t>
  </si>
  <si>
    <t>1.2.2</t>
  </si>
  <si>
    <t>1.2.3</t>
  </si>
  <si>
    <t>1.3.1</t>
  </si>
  <si>
    <t>1.4.1</t>
  </si>
  <si>
    <t>1.4.2</t>
  </si>
  <si>
    <t>2.1.1</t>
  </si>
  <si>
    <t>2.1.2</t>
  </si>
  <si>
    <t>2.1.4</t>
  </si>
  <si>
    <t>1.2.4</t>
  </si>
  <si>
    <t>UKUPNO I + II  (bez PDV-a)</t>
  </si>
  <si>
    <t>Izrada bankina i bermi od zrnatog kamenog materijala, širine 50 cm na uredno izvedenu i preuzetu podlogu, širine prema projektu i debljine u zbijenom stanju prema projektu, a ovisno o debljini kolničke konstrukcije. U cijenu je uključena nabava i prijevoz, razastiranje, grubo i fino planiranje, te zbijanje do tražene zbijenosti, debljine sloja i nagiba prema projektu.Izvedba, kontrola kakvoće i obračun prema Općim tehničkim uvjetima za radove na cestama, IGH 2001. (OTU), 1.i 2. Poglavlje, odredba 2-16.Obračun po m2</t>
  </si>
  <si>
    <t>1.1.1</t>
  </si>
  <si>
    <t>1.1.2</t>
  </si>
  <si>
    <t>1.1.3</t>
  </si>
  <si>
    <t>1.1.4</t>
  </si>
  <si>
    <t>1.1.5</t>
  </si>
  <si>
    <t>1.1.6</t>
  </si>
  <si>
    <t>OBORINSKA ODVODNJA</t>
  </si>
  <si>
    <t>I</t>
  </si>
  <si>
    <t>II</t>
  </si>
  <si>
    <t>1.4.3</t>
  </si>
  <si>
    <t>1.4.4</t>
  </si>
  <si>
    <t>Uklanjanje drveća i panjeva Ø 10-40 cm s odsijecanjem grana na dužine pogodne za prijevoz, čišćenje i uklanjanje sveg nepotrebnog materijala zaostalog nakon izvedenih radova, prijevoz na udaljenost do 15 km na odlagalište te uključivo uređenje istog.  Obračun je po komadu uklonjenog stabla. Izvedba, kontrola kakvoće i obračun prema OTU 1-03.1.</t>
  </si>
  <si>
    <t xml:space="preserve">Nabava, doprema i ugradnja kvadratnog ljeveno željeznog poklopca dimenzija 600 / 600 mm s okvirom. Poklopac je predviđen za prometno opterećenje B 150 kN.
Poklopac mora imati bravu kao i dokaze o potrebnoj kvaliteti, a njihovu primjenu odobrava nadzorni inženjer.
Reške oko okvira se zalijevaju cementnim mortom."
</t>
  </si>
  <si>
    <t>Korekcija visine okna izljevne građevine između poprečnih profila P9 i P10. Stavka obuhvaća uklanjanje postojećeg okvira i betonskog poklopca, te izradu nove nosive konstrukcije sa uljevnom rampom od betona (klasa C25/30, prosječne količine 0,14 m3/kom), vraćanje postojećeg okvira, a u cijenu je uključena nabava betona, svi prijevozi i prijenosi, izrada, sklapanje i rasklapanje oplate, rad na ugradnji i njezi betona, te sav drugi potreban rad i materijal.</t>
  </si>
  <si>
    <t>Elaborat izvedenog stanja i objekata. Predaje se investitoru u cjelovitom kartiranom i digitalnom obliku. Broj primjeraka prema dogovoru s investitorom (ovisno o potrebama investitora i komunalnih poduzeća. Elaborat mora biti izrađen u apsolutnim (x, y, z) koordinatama i ovjeren od nadležnog katastarskog ureda. Mjeri se i plaća po kilometru trase, priključnih cesta i objekata. Sve u skladu s točkom 1-02.6. OTU-a.</t>
  </si>
  <si>
    <t>Ugradnja rubnjaka (na podlozi od betona klase C 16/20) od predgotovljenih betonskih elemenata klase C 30/37, dimenzija 15/25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</si>
  <si>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kompl.</t>
  </si>
  <si>
    <r>
      <t xml:space="preserve">Izrada habajućeg sloja (lako i vrlo lako prometno opterećenje) AC 11 surf  50/70 AG4 M4, debljine </t>
    </r>
    <r>
      <rPr>
        <b/>
        <sz val="9"/>
        <rFont val="Century Gothic"/>
        <family val="2"/>
        <charset val="238"/>
      </rPr>
      <t>4,0 cm</t>
    </r>
    <r>
      <rPr>
        <sz val="9"/>
        <rFont val="Century Gothic"/>
        <family val="2"/>
        <charset val="238"/>
      </rPr>
      <t xml:space="preserve"> za  nogostup lokalne prometnice i nerazvrstane prometnice.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r>
  </si>
  <si>
    <t>REKAPITULACIJA</t>
  </si>
  <si>
    <t>Jed.</t>
  </si>
  <si>
    <t>Jed. Cijena</t>
  </si>
  <si>
    <t>Kol.</t>
  </si>
  <si>
    <t>1.1.7</t>
  </si>
  <si>
    <t>1.3.2</t>
  </si>
  <si>
    <t>2.1.3</t>
  </si>
  <si>
    <t>2.2.1</t>
  </si>
  <si>
    <t>2.2.2</t>
  </si>
  <si>
    <t xml:space="preserve">Rušenje i uklanjanje postojećih rubnjaka te utovar i prijevoz na udaljenost do 10 km na odlagalište.  Obračun je po m1 porušenih i ukonjenih rubnjaka. Izvedba, kontrola kakvoće i obračun prema OTU 1-03.2. </t>
  </si>
  <si>
    <t>m'</t>
  </si>
  <si>
    <t>Lociranje, zaštita i podešavanje postojećih podzemnih instalacija (EKI, vodovodni cjevovodi i elektroenergetske instalacije) za vrijeme radova. Izvođač je dužan prije početka radova zatražiti od nadležnih komunalnih poduzeća da se obilježe komunalne instalacije te je dužan voditi računa da se iste ne oštete.  Radovi se moraju obavljati prema uvjetima službe u čijoj su nadležnosti postojeće instalacije, uz nadzor predstavnika iste
Obračun radova:
Plaća se na osnovi od strane nadzornog inženjera ovjerenih  količina obavljenih radova, prema troškovniku odgovarajuće specijalizirane ili komunalne radne organizacije. Izvedba, kontrola kakvoće i obračun prema Općim tehničkim uvjetima za radove na cestama, IGH 2001. (OTU), 1. Poglavlje, odredba 1-03.4,5.</t>
  </si>
  <si>
    <t>1.4.5</t>
  </si>
  <si>
    <t>1.1.8</t>
  </si>
  <si>
    <t>1.1.9</t>
  </si>
  <si>
    <r>
      <t xml:space="preserve">Izrada nosivog sloja (Ms≥60 MN/m2) od prirodnog kamenog materijala, najvećeg zrna 63 mm , debljine </t>
    </r>
    <r>
      <rPr>
        <b/>
        <sz val="9"/>
        <rFont val="Century Gothic"/>
        <family val="2"/>
        <charset val="238"/>
      </rPr>
      <t>20 cm</t>
    </r>
    <r>
      <rPr>
        <sz val="9"/>
        <rFont val="Century Gothic"/>
        <family val="2"/>
        <charset val="238"/>
      </rPr>
      <t xml:space="preserve"> za nogostup i priključak na pristupni put.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t>
    </r>
  </si>
  <si>
    <t xml:space="preserve">Nabava i ugradnja rubnjaka 15/25 cm sa otvorom za oborinsku odvodnju, od predgotovljenih elemenata (odnosno prema nacrtima) iz betona klase C40/45 na betonskoj podlozi iz betona C12/15, prema detaljima iz projekta. Obračun je po m´ izvedenog rubnjaka, a u cijenu je uključena izvedba podloge i temelja, nabava predgotovljenih elemenata i betona, privremeno uskladištenje i razvoz, svi prijevozi i prijenosi, priprema obloge, rad na ugradnji s obradom sljubnica, njege betona te sav pomoćni rad i materijali.Obračun po m1
</t>
  </si>
  <si>
    <t>Oborinska odvodnja</t>
  </si>
  <si>
    <t>OBORINSKA ODVODNJA 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</si>
</sst>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k_n"/>
  </numFmts>
  <fonts count="9" x14ac:knownFonts="1">
    <font>
      <sz val="11"/>
      <color theme="1"/>
      <name val="Calibri"/>
      <family val="2"/>
      <charset val="238"/>
      <scheme val="minor"/>
    </font>
    <font>
      <sz val="10"/>
      <name val="Century Gothic"/>
      <family val="2"/>
      <charset val="238"/>
    </font>
    <font>
      <b/>
      <sz val="9"/>
      <name val="Century Gothic"/>
      <family val="2"/>
      <charset val="238"/>
    </font>
    <font>
      <sz val="9"/>
      <name val="Century Gothic"/>
      <family val="2"/>
      <charset val="238"/>
    </font>
    <font>
      <sz val="11"/>
      <color theme="1"/>
      <name val="Century Gothic"/>
      <family val="2"/>
      <charset val="238"/>
    </font>
    <font>
      <sz val="9"/>
      <color theme="1"/>
      <name val="Century Gothic"/>
      <family val="2"/>
      <charset val="238"/>
    </font>
    <font>
      <b/>
      <sz val="11"/>
      <color theme="1"/>
      <name val="Century Gothic"/>
      <family val="2"/>
      <charset val="238"/>
    </font>
    <font>
      <b/>
      <i/>
      <sz val="9"/>
      <name val="Century Gothic"/>
      <family val="2"/>
      <charset val="238"/>
    </font>
    <font>
      <b/>
      <i/>
      <sz val="9"/>
      <color theme="1"/>
      <name val="Century Gothic"/>
      <family val="2"/>
      <charset val="238"/>
    </font>
  </fonts>
  <fills count="6">
    <fill>
      <patternFill patternType="none"/>
    </fill>
    <fill>
      <patternFill patternType="gray125"/>
    </fill>
    <fill>
      <patternFill patternType="solid">
        <fgColor rgb="FFFFC2C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Alignment="1">
      <alignment horizontal="right" vertical="center" wrapText="1"/>
    </xf>
    <xf numFmtId="0" fontId="1" fillId="0" borderId="0" xfId="0" applyFont="1" applyAlignment="1">
      <alignment horizontal="center" vertical="center" wrapText="1"/>
    </xf>
    <xf numFmtId="49" fontId="2" fillId="4" borderId="1" xfId="0" applyNumberFormat="1" applyFont="1" applyFill="1" applyBorder="1" applyAlignment="1" applyProtection="1">
      <alignment vertical="top" wrapText="1"/>
    </xf>
    <xf numFmtId="0" fontId="2" fillId="4" borderId="1" xfId="0" applyNumberFormat="1" applyFont="1" applyFill="1" applyBorder="1" applyAlignment="1" applyProtection="1">
      <alignment vertical="top" wrapText="1"/>
    </xf>
    <xf numFmtId="49" fontId="3" fillId="0" borderId="1" xfId="0" applyNumberFormat="1" applyFont="1" applyFill="1" applyBorder="1" applyAlignment="1" applyProtection="1">
      <alignment vertical="top" wrapText="1"/>
    </xf>
    <xf numFmtId="0" fontId="3" fillId="0" borderId="1" xfId="0" applyNumberFormat="1" applyFont="1" applyFill="1" applyBorder="1" applyAlignment="1" applyProtection="1">
      <alignment vertical="top" wrapText="1"/>
    </xf>
    <xf numFmtId="49" fontId="3" fillId="3" borderId="2" xfId="0" applyNumberFormat="1" applyFont="1" applyFill="1" applyBorder="1" applyAlignment="1" applyProtection="1">
      <alignment vertical="top" wrapText="1"/>
    </xf>
    <xf numFmtId="0" fontId="2" fillId="3" borderId="3" xfId="0" applyNumberFormat="1" applyFont="1" applyFill="1" applyBorder="1" applyAlignment="1" applyProtection="1">
      <alignment vertical="top" wrapText="1"/>
    </xf>
    <xf numFmtId="0" fontId="4" fillId="0" borderId="0" xfId="0" applyFont="1"/>
    <xf numFmtId="0" fontId="5" fillId="0" borderId="0" xfId="0" applyFont="1" applyProtection="1"/>
    <xf numFmtId="49" fontId="3" fillId="0" borderId="0" xfId="0" applyNumberFormat="1" applyFont="1" applyAlignment="1" applyProtection="1">
      <alignment wrapText="1"/>
    </xf>
    <xf numFmtId="0" fontId="5" fillId="0" borderId="0" xfId="0" applyFont="1"/>
    <xf numFmtId="49" fontId="2" fillId="2" borderId="2" xfId="0" applyNumberFormat="1" applyFont="1" applyFill="1" applyBorder="1" applyAlignment="1" applyProtection="1">
      <alignment vertical="top" wrapText="1"/>
    </xf>
    <xf numFmtId="0" fontId="2" fillId="2" borderId="3" xfId="0" applyNumberFormat="1" applyFont="1" applyFill="1" applyBorder="1" applyAlignment="1" applyProtection="1">
      <alignment vertical="top" wrapText="1"/>
    </xf>
    <xf numFmtId="49" fontId="3" fillId="0" borderId="0" xfId="0" applyNumberFormat="1" applyFont="1" applyFill="1" applyBorder="1" applyAlignment="1" applyProtection="1">
      <alignment vertical="top" wrapText="1"/>
    </xf>
    <xf numFmtId="0" fontId="3" fillId="0" borderId="0" xfId="0" applyNumberFormat="1" applyFont="1" applyFill="1" applyBorder="1" applyAlignment="1" applyProtection="1">
      <alignment vertical="top" wrapText="1"/>
    </xf>
    <xf numFmtId="0" fontId="5" fillId="0" borderId="0" xfId="0" applyFont="1" applyAlignment="1">
      <alignment vertical="top"/>
    </xf>
    <xf numFmtId="0" fontId="5" fillId="0" borderId="0" xfId="0" applyFont="1" applyFill="1"/>
    <xf numFmtId="0" fontId="3" fillId="0" borderId="0" xfId="0" applyFont="1" applyFill="1"/>
    <xf numFmtId="49"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vertical="top" wrapText="1"/>
    </xf>
    <xf numFmtId="0" fontId="3" fillId="3" borderId="3" xfId="0" applyNumberFormat="1" applyFont="1" applyFill="1" applyBorder="1" applyAlignment="1" applyProtection="1">
      <alignment vertical="top" wrapText="1"/>
    </xf>
    <xf numFmtId="0" fontId="5" fillId="5" borderId="0" xfId="0" applyFont="1" applyFill="1"/>
    <xf numFmtId="0" fontId="5" fillId="0" borderId="0" xfId="0" applyFont="1" applyBorder="1"/>
    <xf numFmtId="49" fontId="3" fillId="0" borderId="0" xfId="0" applyNumberFormat="1" applyFont="1" applyProtection="1"/>
    <xf numFmtId="0" fontId="2" fillId="3" borderId="2" xfId="0" applyNumberFormat="1" applyFont="1" applyFill="1" applyBorder="1" applyAlignment="1" applyProtection="1">
      <alignment readingOrder="1"/>
    </xf>
    <xf numFmtId="49" fontId="2" fillId="3" borderId="3" xfId="0" applyNumberFormat="1" applyFont="1" applyFill="1" applyBorder="1" applyAlignment="1" applyProtection="1">
      <alignment wrapText="1"/>
    </xf>
    <xf numFmtId="4" fontId="2" fillId="3" borderId="4" xfId="0" applyNumberFormat="1" applyFont="1" applyFill="1" applyBorder="1" applyAlignment="1" applyProtection="1">
      <alignment wrapText="1"/>
    </xf>
    <xf numFmtId="0" fontId="3" fillId="3" borderId="2" xfId="0" applyNumberFormat="1" applyFont="1" applyFill="1" applyBorder="1" applyAlignment="1" applyProtection="1">
      <alignment readingOrder="1"/>
    </xf>
    <xf numFmtId="49" fontId="3" fillId="3" borderId="3" xfId="0" applyNumberFormat="1" applyFont="1" applyFill="1" applyBorder="1" applyAlignment="1" applyProtection="1">
      <alignment wrapText="1"/>
    </xf>
    <xf numFmtId="4" fontId="3" fillId="3" borderId="4" xfId="0" applyNumberFormat="1" applyFont="1" applyFill="1" applyBorder="1" applyAlignment="1" applyProtection="1">
      <alignment wrapText="1"/>
    </xf>
    <xf numFmtId="49" fontId="2" fillId="3" borderId="3" xfId="0" applyNumberFormat="1" applyFont="1" applyFill="1" applyBorder="1" applyAlignment="1" applyProtection="1">
      <alignment horizontal="right" wrapText="1"/>
    </xf>
    <xf numFmtId="0" fontId="2" fillId="0" borderId="0" xfId="0" applyNumberFormat="1" applyFont="1" applyAlignment="1" applyProtection="1">
      <alignment readingOrder="1"/>
    </xf>
    <xf numFmtId="49" fontId="2" fillId="0" borderId="0" xfId="0" applyNumberFormat="1" applyFont="1" applyAlignment="1" applyProtection="1">
      <alignment wrapText="1"/>
    </xf>
    <xf numFmtId="4" fontId="2" fillId="0" borderId="0" xfId="0" applyNumberFormat="1" applyFont="1" applyAlignment="1" applyProtection="1">
      <alignment wrapText="1"/>
    </xf>
    <xf numFmtId="4" fontId="4" fillId="0" borderId="0" xfId="0" applyNumberFormat="1" applyFont="1"/>
    <xf numFmtId="49" fontId="7" fillId="0" borderId="0" xfId="0" applyNumberFormat="1" applyFont="1" applyAlignment="1" applyProtection="1">
      <alignment horizontal="center" wrapText="1"/>
    </xf>
    <xf numFmtId="2" fontId="8" fillId="0" borderId="0" xfId="0" applyNumberFormat="1" applyFont="1" applyAlignment="1" applyProtection="1">
      <alignment horizontal="center"/>
    </xf>
    <xf numFmtId="164" fontId="8" fillId="0" borderId="0" xfId="0" applyNumberFormat="1" applyFont="1" applyAlignment="1" applyProtection="1">
      <alignment horizontal="center"/>
    </xf>
    <xf numFmtId="49" fontId="7" fillId="2" borderId="3" xfId="0" applyNumberFormat="1" applyFont="1" applyFill="1" applyBorder="1" applyAlignment="1" applyProtection="1">
      <alignment horizontal="center"/>
    </xf>
    <xf numFmtId="4" fontId="7" fillId="2" borderId="3" xfId="0" applyNumberFormat="1" applyFont="1" applyFill="1" applyBorder="1" applyAlignment="1" applyProtection="1">
      <alignment horizontal="center"/>
    </xf>
    <xf numFmtId="164" fontId="7" fillId="2" borderId="4" xfId="0" applyNumberFormat="1" applyFont="1" applyFill="1" applyBorder="1" applyAlignment="1" applyProtection="1">
      <alignment horizontal="center"/>
    </xf>
    <xf numFmtId="49" fontId="7" fillId="0" borderId="0" xfId="0" applyNumberFormat="1" applyFont="1" applyFill="1" applyBorder="1" applyAlignment="1" applyProtection="1">
      <alignment horizontal="center"/>
    </xf>
    <xf numFmtId="4" fontId="7" fillId="0" borderId="0" xfId="0" applyNumberFormat="1" applyFont="1" applyFill="1" applyBorder="1" applyAlignment="1" applyProtection="1">
      <alignment horizontal="center"/>
    </xf>
    <xf numFmtId="164" fontId="7" fillId="0" borderId="0" xfId="0" applyNumberFormat="1" applyFont="1" applyFill="1" applyBorder="1" applyAlignment="1" applyProtection="1">
      <alignment horizontal="center"/>
    </xf>
    <xf numFmtId="0" fontId="7" fillId="4" borderId="1" xfId="0" applyNumberFormat="1" applyFont="1" applyFill="1" applyBorder="1" applyAlignment="1" applyProtection="1">
      <alignment horizontal="center" vertical="top" wrapText="1"/>
    </xf>
    <xf numFmtId="49" fontId="7" fillId="0" borderId="1" xfId="0" applyNumberFormat="1" applyFont="1" applyFill="1" applyBorder="1" applyAlignment="1" applyProtection="1">
      <alignment horizontal="center"/>
    </xf>
    <xf numFmtId="4" fontId="7" fillId="0" borderId="1" xfId="0" applyNumberFormat="1" applyFont="1" applyFill="1" applyBorder="1" applyAlignment="1" applyProtection="1">
      <alignment horizontal="center"/>
    </xf>
    <xf numFmtId="164" fontId="7" fillId="0" borderId="1" xfId="0" applyNumberFormat="1" applyFont="1" applyFill="1" applyBorder="1" applyAlignment="1" applyProtection="1">
      <alignment horizontal="center"/>
    </xf>
    <xf numFmtId="49" fontId="7" fillId="3" borderId="3" xfId="0" applyNumberFormat="1" applyFont="1" applyFill="1" applyBorder="1" applyAlignment="1" applyProtection="1">
      <alignment horizontal="center"/>
    </xf>
    <xf numFmtId="4" fontId="7" fillId="3" borderId="3" xfId="0" applyNumberFormat="1" applyFont="1" applyFill="1" applyBorder="1" applyAlignment="1" applyProtection="1">
      <alignment horizontal="center"/>
    </xf>
    <xf numFmtId="164" fontId="7" fillId="3" borderId="4"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top" wrapText="1"/>
    </xf>
    <xf numFmtId="0" fontId="8" fillId="0" borderId="0" xfId="0" applyFont="1" applyBorder="1" applyAlignment="1">
      <alignment horizontal="center"/>
    </xf>
    <xf numFmtId="2" fontId="7" fillId="0" borderId="0" xfId="0" applyNumberFormat="1" applyFont="1" applyAlignment="1" applyProtection="1">
      <alignment horizontal="center"/>
    </xf>
    <xf numFmtId="164" fontId="7" fillId="0" borderId="0" xfId="0" applyNumberFormat="1" applyFont="1" applyAlignment="1" applyProtection="1">
      <alignment horizontal="center"/>
    </xf>
    <xf numFmtId="4" fontId="8" fillId="0" borderId="0" xfId="0" applyNumberFormat="1" applyFont="1" applyAlignment="1" applyProtection="1">
      <alignment horizontal="center"/>
    </xf>
    <xf numFmtId="4" fontId="7" fillId="4" borderId="1" xfId="0" applyNumberFormat="1" applyFont="1" applyFill="1" applyBorder="1" applyAlignment="1" applyProtection="1">
      <alignment horizontal="center" vertical="top"/>
    </xf>
    <xf numFmtId="4" fontId="7" fillId="0" borderId="0" xfId="0" applyNumberFormat="1" applyFont="1" applyFill="1" applyBorder="1" applyAlignment="1" applyProtection="1">
      <alignment horizontal="center" vertical="top"/>
    </xf>
    <xf numFmtId="4" fontId="8" fillId="0" borderId="0" xfId="0" applyNumberFormat="1" applyFont="1" applyBorder="1" applyAlignment="1">
      <alignment horizontal="center"/>
    </xf>
    <xf numFmtId="4" fontId="7" fillId="0" borderId="0" xfId="0" applyNumberFormat="1" applyFont="1" applyAlignment="1" applyProtection="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tabSelected="1" view="pageBreakPreview" zoomScaleNormal="100" zoomScaleSheetLayoutView="100" workbookViewId="0">
      <selection activeCell="B40" sqref="B40"/>
    </sheetView>
  </sheetViews>
  <sheetFormatPr defaultRowHeight="14.25" x14ac:dyDescent="0.3"/>
  <cols>
    <col min="1" max="1" width="5.5703125" style="25" customWidth="1"/>
    <col min="2" max="2" width="41.7109375" style="11" customWidth="1"/>
    <col min="3" max="3" width="6.42578125" style="37" customWidth="1"/>
    <col min="4" max="4" width="10.140625" style="61" customWidth="1"/>
    <col min="5" max="5" width="9.28515625" style="55" customWidth="1"/>
    <col min="6" max="6" width="13.28515625" style="56" customWidth="1"/>
    <col min="7" max="7" width="9.140625" style="12"/>
    <col min="8" max="8" width="19" style="12" customWidth="1"/>
    <col min="9" max="16384" width="9.140625" style="12"/>
  </cols>
  <sheetData>
    <row r="1" spans="1:8" x14ac:dyDescent="0.3">
      <c r="A1" s="10"/>
      <c r="D1" s="57"/>
      <c r="E1" s="38"/>
      <c r="F1" s="39"/>
    </row>
    <row r="2" spans="1:8" x14ac:dyDescent="0.3">
      <c r="A2" s="13" t="s">
        <v>42</v>
      </c>
      <c r="B2" s="14" t="s">
        <v>0</v>
      </c>
      <c r="C2" s="40"/>
      <c r="D2" s="41"/>
      <c r="E2" s="41"/>
      <c r="F2" s="42"/>
    </row>
    <row r="3" spans="1:8" x14ac:dyDescent="0.3">
      <c r="A3" s="15"/>
      <c r="B3" s="16"/>
      <c r="C3" s="43"/>
      <c r="D3" s="44"/>
      <c r="E3" s="44"/>
      <c r="F3" s="45"/>
      <c r="H3" s="12">
        <f>+D3*E3</f>
        <v>0</v>
      </c>
    </row>
    <row r="4" spans="1:8" s="17" customFormat="1" ht="30.75" customHeight="1" x14ac:dyDescent="0.25">
      <c r="A4" s="3" t="s">
        <v>1</v>
      </c>
      <c r="B4" s="4" t="s">
        <v>2</v>
      </c>
      <c r="C4" s="46" t="s">
        <v>83</v>
      </c>
      <c r="D4" s="58" t="s">
        <v>85</v>
      </c>
      <c r="E4" s="46" t="s">
        <v>84</v>
      </c>
      <c r="F4" s="46" t="s">
        <v>30</v>
      </c>
    </row>
    <row r="5" spans="1:8" ht="220.5" customHeight="1" x14ac:dyDescent="0.3">
      <c r="A5" s="5" t="s">
        <v>64</v>
      </c>
      <c r="B5" s="6" t="s">
        <v>3</v>
      </c>
      <c r="C5" s="47" t="s">
        <v>4</v>
      </c>
      <c r="D5" s="48">
        <v>0.89</v>
      </c>
      <c r="E5" s="48"/>
      <c r="F5" s="49"/>
      <c r="H5" s="12">
        <f t="shared" ref="H5:H14" si="0">+D5*E5</f>
        <v>0</v>
      </c>
    </row>
    <row r="6" spans="1:8" s="18" customFormat="1" ht="139.5" customHeight="1" x14ac:dyDescent="0.3">
      <c r="A6" s="5" t="s">
        <v>65</v>
      </c>
      <c r="B6" s="6" t="s">
        <v>5</v>
      </c>
      <c r="C6" s="47" t="s">
        <v>6</v>
      </c>
      <c r="D6" s="48">
        <v>40</v>
      </c>
      <c r="E6" s="48"/>
      <c r="F6" s="49"/>
      <c r="H6" s="18">
        <f t="shared" si="0"/>
        <v>0</v>
      </c>
    </row>
    <row r="7" spans="1:8" s="18" customFormat="1" ht="114.75" customHeight="1" x14ac:dyDescent="0.3">
      <c r="A7" s="5" t="s">
        <v>66</v>
      </c>
      <c r="B7" s="6" t="s">
        <v>75</v>
      </c>
      <c r="C7" s="47" t="s">
        <v>7</v>
      </c>
      <c r="D7" s="48">
        <v>2</v>
      </c>
      <c r="E7" s="48"/>
      <c r="F7" s="49"/>
      <c r="H7" s="18">
        <f t="shared" si="0"/>
        <v>0</v>
      </c>
    </row>
    <row r="8" spans="1:8" s="18" customFormat="1" ht="78" customHeight="1" x14ac:dyDescent="0.3">
      <c r="A8" s="5" t="s">
        <v>67</v>
      </c>
      <c r="B8" s="6" t="s">
        <v>91</v>
      </c>
      <c r="C8" s="47" t="s">
        <v>92</v>
      </c>
      <c r="D8" s="48">
        <v>6</v>
      </c>
      <c r="E8" s="48"/>
      <c r="F8" s="49"/>
      <c r="H8" s="18">
        <f t="shared" si="0"/>
        <v>0</v>
      </c>
    </row>
    <row r="9" spans="1:8" s="18" customFormat="1" ht="46.5" customHeight="1" x14ac:dyDescent="0.3">
      <c r="A9" s="5" t="s">
        <v>68</v>
      </c>
      <c r="B9" s="6" t="s">
        <v>9</v>
      </c>
      <c r="C9" s="47" t="s">
        <v>80</v>
      </c>
      <c r="D9" s="48">
        <v>1</v>
      </c>
      <c r="E9" s="48"/>
      <c r="F9" s="49"/>
      <c r="H9" s="18">
        <f t="shared" si="0"/>
        <v>0</v>
      </c>
    </row>
    <row r="10" spans="1:8" s="18" customFormat="1" ht="118.5" customHeight="1" x14ac:dyDescent="0.3">
      <c r="A10" s="5" t="s">
        <v>69</v>
      </c>
      <c r="B10" s="6" t="s">
        <v>10</v>
      </c>
      <c r="C10" s="47" t="s">
        <v>80</v>
      </c>
      <c r="D10" s="48">
        <v>1</v>
      </c>
      <c r="E10" s="48"/>
      <c r="F10" s="49"/>
      <c r="H10" s="18">
        <f t="shared" si="0"/>
        <v>0</v>
      </c>
    </row>
    <row r="11" spans="1:8" s="19" customFormat="1" ht="264.75" customHeight="1" x14ac:dyDescent="0.3">
      <c r="A11" s="5" t="s">
        <v>86</v>
      </c>
      <c r="B11" s="6" t="s">
        <v>93</v>
      </c>
      <c r="C11" s="47" t="s">
        <v>4</v>
      </c>
      <c r="D11" s="48">
        <v>0.89</v>
      </c>
      <c r="E11" s="48"/>
      <c r="F11" s="49"/>
      <c r="H11" s="19">
        <f t="shared" si="0"/>
        <v>0</v>
      </c>
    </row>
    <row r="12" spans="1:8" s="19" customFormat="1" ht="120" customHeight="1" x14ac:dyDescent="0.3">
      <c r="A12" s="5" t="s">
        <v>95</v>
      </c>
      <c r="B12" s="6" t="s">
        <v>11</v>
      </c>
      <c r="C12" s="47" t="s">
        <v>12</v>
      </c>
      <c r="D12" s="48">
        <v>55</v>
      </c>
      <c r="E12" s="48"/>
      <c r="F12" s="49"/>
      <c r="H12" s="19">
        <f t="shared" si="0"/>
        <v>0</v>
      </c>
    </row>
    <row r="13" spans="1:8" s="18" customFormat="1" ht="141" customHeight="1" x14ac:dyDescent="0.3">
      <c r="A13" s="5" t="s">
        <v>96</v>
      </c>
      <c r="B13" s="6" t="s">
        <v>78</v>
      </c>
      <c r="C13" s="47" t="s">
        <v>4</v>
      </c>
      <c r="D13" s="48">
        <v>0.89</v>
      </c>
      <c r="E13" s="48"/>
      <c r="F13" s="49"/>
      <c r="H13" s="18">
        <f t="shared" si="0"/>
        <v>0</v>
      </c>
    </row>
    <row r="14" spans="1:8" x14ac:dyDescent="0.3">
      <c r="A14" s="7"/>
      <c r="B14" s="8" t="s">
        <v>31</v>
      </c>
      <c r="C14" s="50"/>
      <c r="D14" s="51"/>
      <c r="E14" s="51"/>
      <c r="F14" s="52"/>
      <c r="H14" s="12">
        <f t="shared" si="0"/>
        <v>0</v>
      </c>
    </row>
    <row r="15" spans="1:8" s="17" customFormat="1" x14ac:dyDescent="0.3">
      <c r="A15" s="20"/>
      <c r="B15" s="21"/>
      <c r="C15" s="53"/>
      <c r="D15" s="59"/>
      <c r="E15" s="53"/>
      <c r="F15" s="53"/>
      <c r="H15" s="12"/>
    </row>
    <row r="16" spans="1:8" s="17" customFormat="1" ht="27" x14ac:dyDescent="0.3">
      <c r="A16" s="3" t="s">
        <v>13</v>
      </c>
      <c r="B16" s="4" t="s">
        <v>14</v>
      </c>
      <c r="C16" s="46" t="s">
        <v>83</v>
      </c>
      <c r="D16" s="58" t="s">
        <v>85</v>
      </c>
      <c r="E16" s="46" t="s">
        <v>84</v>
      </c>
      <c r="F16" s="46" t="s">
        <v>30</v>
      </c>
      <c r="H16" s="12"/>
    </row>
    <row r="17" spans="1:8" s="18" customFormat="1" ht="112.5" customHeight="1" x14ac:dyDescent="0.3">
      <c r="A17" s="5" t="s">
        <v>52</v>
      </c>
      <c r="B17" s="6" t="s">
        <v>15</v>
      </c>
      <c r="C17" s="47" t="s">
        <v>8</v>
      </c>
      <c r="D17" s="48">
        <v>290</v>
      </c>
      <c r="E17" s="48"/>
      <c r="F17" s="49"/>
      <c r="H17" s="18">
        <f>+D17*E17</f>
        <v>0</v>
      </c>
    </row>
    <row r="18" spans="1:8" s="18" customFormat="1" ht="218.25" customHeight="1" x14ac:dyDescent="0.3">
      <c r="A18" s="5" t="s">
        <v>53</v>
      </c>
      <c r="B18" s="6" t="s">
        <v>16</v>
      </c>
      <c r="C18" s="47" t="s">
        <v>8</v>
      </c>
      <c r="D18" s="48">
        <v>102</v>
      </c>
      <c r="E18" s="48"/>
      <c r="F18" s="49"/>
      <c r="H18" s="18">
        <f>+D18*E18</f>
        <v>0</v>
      </c>
    </row>
    <row r="19" spans="1:8" s="19" customFormat="1" ht="180" customHeight="1" x14ac:dyDescent="0.3">
      <c r="A19" s="5" t="s">
        <v>54</v>
      </c>
      <c r="B19" s="6" t="s">
        <v>63</v>
      </c>
      <c r="C19" s="47" t="s">
        <v>6</v>
      </c>
      <c r="D19" s="48">
        <v>332</v>
      </c>
      <c r="E19" s="48"/>
      <c r="F19" s="49"/>
    </row>
    <row r="20" spans="1:8" s="19" customFormat="1" ht="257.25" customHeight="1" x14ac:dyDescent="0.3">
      <c r="A20" s="5" t="s">
        <v>61</v>
      </c>
      <c r="B20" s="6" t="s">
        <v>17</v>
      </c>
      <c r="C20" s="47" t="s">
        <v>6</v>
      </c>
      <c r="D20" s="48">
        <v>1275</v>
      </c>
      <c r="E20" s="48"/>
      <c r="F20" s="49"/>
      <c r="H20" s="19">
        <f>+D20*E20</f>
        <v>0</v>
      </c>
    </row>
    <row r="21" spans="1:8" x14ac:dyDescent="0.3">
      <c r="A21" s="7"/>
      <c r="B21" s="22" t="s">
        <v>32</v>
      </c>
      <c r="C21" s="50"/>
      <c r="D21" s="51"/>
      <c r="E21" s="51"/>
      <c r="F21" s="52"/>
      <c r="H21" s="12">
        <f>+D21*E21</f>
        <v>0</v>
      </c>
    </row>
    <row r="22" spans="1:8" x14ac:dyDescent="0.3">
      <c r="A22" s="15"/>
      <c r="B22" s="16"/>
      <c r="C22" s="43"/>
      <c r="D22" s="44"/>
      <c r="E22" s="44"/>
      <c r="F22" s="45"/>
      <c r="H22" s="12">
        <f>+D22*E22</f>
        <v>0</v>
      </c>
    </row>
    <row r="23" spans="1:8" ht="27" x14ac:dyDescent="0.3">
      <c r="A23" s="3" t="s">
        <v>18</v>
      </c>
      <c r="B23" s="4" t="s">
        <v>19</v>
      </c>
      <c r="C23" s="46" t="s">
        <v>83</v>
      </c>
      <c r="D23" s="58" t="s">
        <v>85</v>
      </c>
      <c r="E23" s="46" t="s">
        <v>84</v>
      </c>
      <c r="F23" s="46" t="s">
        <v>30</v>
      </c>
    </row>
    <row r="24" spans="1:8" s="18" customFormat="1" ht="160.5" customHeight="1" x14ac:dyDescent="0.3">
      <c r="A24" s="5" t="s">
        <v>55</v>
      </c>
      <c r="B24" s="6" t="s">
        <v>97</v>
      </c>
      <c r="C24" s="47" t="s">
        <v>8</v>
      </c>
      <c r="D24" s="48">
        <v>225</v>
      </c>
      <c r="E24" s="48"/>
      <c r="F24" s="49"/>
      <c r="H24" s="18">
        <f t="shared" ref="H24:H27" si="1">+D24*E24</f>
        <v>0</v>
      </c>
    </row>
    <row r="25" spans="1:8" ht="223.5" customHeight="1" x14ac:dyDescent="0.3">
      <c r="A25" s="5" t="s">
        <v>87</v>
      </c>
      <c r="B25" s="6" t="s">
        <v>81</v>
      </c>
      <c r="C25" s="47" t="s">
        <v>6</v>
      </c>
      <c r="D25" s="48">
        <v>1230</v>
      </c>
      <c r="E25" s="48"/>
      <c r="F25" s="49"/>
      <c r="H25" s="12">
        <f t="shared" si="1"/>
        <v>0</v>
      </c>
    </row>
    <row r="26" spans="1:8" x14ac:dyDescent="0.3">
      <c r="A26" s="7"/>
      <c r="B26" s="22" t="s">
        <v>33</v>
      </c>
      <c r="C26" s="50"/>
      <c r="D26" s="51"/>
      <c r="E26" s="51"/>
      <c r="F26" s="52"/>
      <c r="H26" s="12">
        <f t="shared" si="1"/>
        <v>0</v>
      </c>
    </row>
    <row r="27" spans="1:8" x14ac:dyDescent="0.3">
      <c r="A27" s="15"/>
      <c r="B27" s="16"/>
      <c r="C27" s="43"/>
      <c r="D27" s="44"/>
      <c r="E27" s="44"/>
      <c r="F27" s="45"/>
      <c r="H27" s="12">
        <f t="shared" si="1"/>
        <v>0</v>
      </c>
    </row>
    <row r="28" spans="1:8" ht="27" x14ac:dyDescent="0.3">
      <c r="A28" s="3" t="s">
        <v>20</v>
      </c>
      <c r="B28" s="4" t="s">
        <v>70</v>
      </c>
      <c r="C28" s="46" t="s">
        <v>83</v>
      </c>
      <c r="D28" s="58" t="s">
        <v>85</v>
      </c>
      <c r="E28" s="46" t="s">
        <v>84</v>
      </c>
      <c r="F28" s="46" t="s">
        <v>30</v>
      </c>
    </row>
    <row r="29" spans="1:8" s="19" customFormat="1" ht="213" customHeight="1" x14ac:dyDescent="0.3">
      <c r="A29" s="5" t="s">
        <v>56</v>
      </c>
      <c r="B29" s="6" t="s">
        <v>21</v>
      </c>
      <c r="C29" s="47" t="s">
        <v>12</v>
      </c>
      <c r="D29" s="48">
        <v>665</v>
      </c>
      <c r="E29" s="48"/>
      <c r="F29" s="49"/>
      <c r="H29" s="19">
        <f>+D29*E29</f>
        <v>0</v>
      </c>
    </row>
    <row r="30" spans="1:8" s="19" customFormat="1" ht="211.5" customHeight="1" x14ac:dyDescent="0.3">
      <c r="A30" s="5" t="s">
        <v>57</v>
      </c>
      <c r="B30" s="6" t="s">
        <v>79</v>
      </c>
      <c r="C30" s="47" t="s">
        <v>12</v>
      </c>
      <c r="D30" s="48">
        <v>49</v>
      </c>
      <c r="E30" s="48"/>
      <c r="F30" s="49"/>
    </row>
    <row r="31" spans="1:8" s="18" customFormat="1" ht="173.25" customHeight="1" x14ac:dyDescent="0.3">
      <c r="A31" s="5" t="s">
        <v>73</v>
      </c>
      <c r="B31" s="6" t="s">
        <v>98</v>
      </c>
      <c r="C31" s="47" t="s">
        <v>12</v>
      </c>
      <c r="D31" s="48">
        <v>1</v>
      </c>
      <c r="E31" s="48"/>
      <c r="F31" s="49"/>
    </row>
    <row r="32" spans="1:8" s="18" customFormat="1" ht="159.75" customHeight="1" x14ac:dyDescent="0.3">
      <c r="A32" s="5" t="s">
        <v>74</v>
      </c>
      <c r="B32" s="6" t="s">
        <v>77</v>
      </c>
      <c r="C32" s="47" t="s">
        <v>7</v>
      </c>
      <c r="D32" s="48">
        <v>1</v>
      </c>
      <c r="E32" s="48"/>
      <c r="F32" s="49"/>
    </row>
    <row r="33" spans="1:8" s="18" customFormat="1" ht="135.75" customHeight="1" x14ac:dyDescent="0.3">
      <c r="A33" s="5" t="s">
        <v>94</v>
      </c>
      <c r="B33" s="6" t="s">
        <v>76</v>
      </c>
      <c r="C33" s="47" t="s">
        <v>7</v>
      </c>
      <c r="D33" s="48">
        <v>1</v>
      </c>
      <c r="E33" s="48"/>
      <c r="F33" s="49"/>
    </row>
    <row r="34" spans="1:8" x14ac:dyDescent="0.3">
      <c r="A34" s="7"/>
      <c r="B34" s="22" t="s">
        <v>100</v>
      </c>
      <c r="C34" s="50"/>
      <c r="D34" s="51"/>
      <c r="E34" s="51"/>
      <c r="F34" s="52"/>
      <c r="H34" s="12">
        <f>+D34*E34</f>
        <v>0</v>
      </c>
    </row>
    <row r="35" spans="1:8" x14ac:dyDescent="0.3">
      <c r="A35" s="15"/>
      <c r="B35" s="16"/>
      <c r="C35" s="43"/>
      <c r="D35" s="44"/>
      <c r="E35" s="44"/>
      <c r="F35" s="45"/>
      <c r="H35" s="12">
        <f>+D35*E35</f>
        <v>0</v>
      </c>
    </row>
    <row r="36" spans="1:8" x14ac:dyDescent="0.3">
      <c r="A36" s="15"/>
      <c r="B36" s="16"/>
      <c r="C36" s="43"/>
      <c r="D36" s="44"/>
      <c r="E36" s="44"/>
      <c r="F36" s="45"/>
      <c r="H36" s="12">
        <f t="shared" ref="H36:H37" si="2">+D36*E36</f>
        <v>0</v>
      </c>
    </row>
    <row r="37" spans="1:8" x14ac:dyDescent="0.3">
      <c r="A37" s="13" t="s">
        <v>43</v>
      </c>
      <c r="B37" s="14" t="s">
        <v>22</v>
      </c>
      <c r="C37" s="40"/>
      <c r="D37" s="41"/>
      <c r="E37" s="41"/>
      <c r="F37" s="42"/>
      <c r="H37" s="12">
        <f t="shared" si="2"/>
        <v>0</v>
      </c>
    </row>
    <row r="38" spans="1:8" x14ac:dyDescent="0.3">
      <c r="A38" s="24"/>
      <c r="B38" s="24"/>
      <c r="C38" s="54"/>
      <c r="D38" s="60"/>
      <c r="E38" s="54"/>
      <c r="F38" s="54"/>
    </row>
    <row r="39" spans="1:8" ht="27" x14ac:dyDescent="0.3">
      <c r="A39" s="3" t="s">
        <v>23</v>
      </c>
      <c r="B39" s="4" t="s">
        <v>24</v>
      </c>
      <c r="C39" s="46" t="s">
        <v>83</v>
      </c>
      <c r="D39" s="58" t="s">
        <v>85</v>
      </c>
      <c r="E39" s="46" t="s">
        <v>84</v>
      </c>
      <c r="F39" s="46" t="s">
        <v>30</v>
      </c>
    </row>
    <row r="40" spans="1:8" s="23" customFormat="1" ht="196.5" customHeight="1" x14ac:dyDescent="0.3">
      <c r="A40" s="5" t="s">
        <v>58</v>
      </c>
      <c r="B40" s="6" t="s">
        <v>25</v>
      </c>
      <c r="C40" s="47" t="s">
        <v>7</v>
      </c>
      <c r="D40" s="48">
        <v>4</v>
      </c>
      <c r="E40" s="48"/>
      <c r="F40" s="49"/>
      <c r="H40" s="23">
        <f t="shared" ref="H40:H45" si="3">+D40*E40</f>
        <v>0</v>
      </c>
    </row>
    <row r="41" spans="1:8" s="18" customFormat="1" ht="190.5" customHeight="1" x14ac:dyDescent="0.3">
      <c r="A41" s="5" t="s">
        <v>59</v>
      </c>
      <c r="B41" s="6" t="s">
        <v>51</v>
      </c>
      <c r="C41" s="47" t="s">
        <v>7</v>
      </c>
      <c r="D41" s="48">
        <v>4</v>
      </c>
      <c r="E41" s="48"/>
      <c r="F41" s="49"/>
      <c r="H41" s="18">
        <f t="shared" si="3"/>
        <v>0</v>
      </c>
    </row>
    <row r="42" spans="1:8" s="18" customFormat="1" ht="246" customHeight="1" x14ac:dyDescent="0.3">
      <c r="A42" s="5" t="s">
        <v>88</v>
      </c>
      <c r="B42" s="6" t="s">
        <v>49</v>
      </c>
      <c r="C42" s="47" t="s">
        <v>7</v>
      </c>
      <c r="D42" s="48">
        <v>2</v>
      </c>
      <c r="E42" s="48"/>
      <c r="F42" s="49"/>
      <c r="H42" s="18">
        <f t="shared" si="3"/>
        <v>0</v>
      </c>
    </row>
    <row r="43" spans="1:8" s="18" customFormat="1" ht="228" x14ac:dyDescent="0.3">
      <c r="A43" s="5" t="s">
        <v>60</v>
      </c>
      <c r="B43" s="6" t="s">
        <v>50</v>
      </c>
      <c r="C43" s="47" t="s">
        <v>7</v>
      </c>
      <c r="D43" s="48">
        <v>2</v>
      </c>
      <c r="E43" s="48"/>
      <c r="F43" s="49"/>
      <c r="H43" s="18">
        <f t="shared" si="3"/>
        <v>0</v>
      </c>
    </row>
    <row r="44" spans="1:8" x14ac:dyDescent="0.3">
      <c r="A44" s="7"/>
      <c r="B44" s="22" t="s">
        <v>48</v>
      </c>
      <c r="C44" s="50"/>
      <c r="D44" s="51"/>
      <c r="E44" s="51"/>
      <c r="F44" s="52"/>
      <c r="H44" s="12">
        <f t="shared" si="3"/>
        <v>0</v>
      </c>
    </row>
    <row r="45" spans="1:8" x14ac:dyDescent="0.3">
      <c r="A45" s="15"/>
      <c r="B45" s="16"/>
      <c r="C45" s="43"/>
      <c r="D45" s="44"/>
      <c r="E45" s="44"/>
      <c r="F45" s="45"/>
      <c r="H45" s="12">
        <f t="shared" si="3"/>
        <v>0</v>
      </c>
    </row>
    <row r="46" spans="1:8" ht="27" x14ac:dyDescent="0.3">
      <c r="A46" s="3" t="s">
        <v>26</v>
      </c>
      <c r="B46" s="4" t="s">
        <v>27</v>
      </c>
      <c r="C46" s="46" t="s">
        <v>83</v>
      </c>
      <c r="D46" s="58" t="s">
        <v>85</v>
      </c>
      <c r="E46" s="46" t="s">
        <v>84</v>
      </c>
      <c r="F46" s="46" t="s">
        <v>30</v>
      </c>
    </row>
    <row r="47" spans="1:8" s="18" customFormat="1" ht="202.5" customHeight="1" x14ac:dyDescent="0.3">
      <c r="A47" s="5" t="s">
        <v>89</v>
      </c>
      <c r="B47" s="6" t="s">
        <v>28</v>
      </c>
      <c r="C47" s="47" t="s">
        <v>12</v>
      </c>
      <c r="D47" s="48">
        <v>6</v>
      </c>
      <c r="E47" s="48"/>
      <c r="F47" s="49"/>
      <c r="H47" s="18">
        <f t="shared" ref="H47:H48" si="4">+D47*E47</f>
        <v>0</v>
      </c>
    </row>
    <row r="48" spans="1:8" s="18" customFormat="1" ht="217.5" customHeight="1" x14ac:dyDescent="0.3">
      <c r="A48" s="5" t="s">
        <v>90</v>
      </c>
      <c r="B48" s="6" t="s">
        <v>29</v>
      </c>
      <c r="C48" s="47" t="s">
        <v>6</v>
      </c>
      <c r="D48" s="48">
        <v>18</v>
      </c>
      <c r="E48" s="48"/>
      <c r="F48" s="49"/>
      <c r="H48" s="18">
        <f t="shared" si="4"/>
        <v>0</v>
      </c>
    </row>
    <row r="49" spans="1:6" ht="28.5" x14ac:dyDescent="0.3">
      <c r="A49" s="7"/>
      <c r="B49" s="22" t="s">
        <v>34</v>
      </c>
      <c r="C49" s="50"/>
      <c r="D49" s="51"/>
      <c r="E49" s="51"/>
      <c r="F49" s="52"/>
    </row>
    <row r="50" spans="1:6" x14ac:dyDescent="0.3">
      <c r="A50" s="24"/>
      <c r="B50" s="24"/>
      <c r="C50" s="54"/>
      <c r="D50" s="60"/>
      <c r="E50" s="54"/>
      <c r="F50" s="54"/>
    </row>
    <row r="51" spans="1:6" x14ac:dyDescent="0.3">
      <c r="A51" s="24"/>
      <c r="B51" s="24"/>
      <c r="C51" s="54"/>
      <c r="D51" s="60"/>
      <c r="E51" s="54"/>
      <c r="F51" s="54"/>
    </row>
    <row r="52" spans="1:6" x14ac:dyDescent="0.3">
      <c r="A52" s="24"/>
      <c r="B52" s="24"/>
      <c r="C52" s="54"/>
      <c r="D52" s="60"/>
      <c r="E52" s="54"/>
      <c r="F52" s="54"/>
    </row>
    <row r="53" spans="1:6" x14ac:dyDescent="0.3">
      <c r="A53" s="24"/>
      <c r="B53" s="24"/>
      <c r="C53" s="54"/>
      <c r="D53" s="60"/>
      <c r="E53" s="54"/>
      <c r="F53" s="54"/>
    </row>
    <row r="54" spans="1:6" x14ac:dyDescent="0.3">
      <c r="F54" s="45"/>
    </row>
  </sheetData>
  <pageMargins left="0.70866141732283472" right="0.70866141732283472" top="0.74803149606299213" bottom="0.74803149606299213" header="0.31496062992125984" footer="0.31496062992125984"/>
  <pageSetup paperSize="9" firstPageNumber="3" fitToHeight="0" orientation="portrait" r:id="rId1"/>
  <headerFooter>
    <oddHeader>&amp;L&amp;"Century Gothic,Regular"&amp;9Projektant: S. Panović, dipl.ing.građ.
&amp;C&amp;"Century Gothic,Regular"&amp;9Viafactum d.o.o.
U Biogradu na moru, studeni 2017.&amp;R&amp;"Century Gothic,Regular"&amp;9Razina razrade: Izvedbeni projekt
Oznaka projekta: T.D. 277/17</oddHeader>
    <oddFooter>&amp;L&amp;"Century Gothic,Regular"&amp;9Investitor: Općina Sveti Filip i Jakov
Građevina: Izvanredno održavanje lokalne ceste L63177u naselju  Sikovo
&amp;R&amp;9&amp;P</oddFooter>
  </headerFooter>
  <rowBreaks count="9" manualBreakCount="9">
    <brk id="9" max="5" man="1"/>
    <brk id="15" max="4" man="1"/>
    <brk id="20" max="5" man="1"/>
    <brk id="26" max="5" man="1"/>
    <brk id="30" max="5" man="1"/>
    <brk id="34" max="5" man="1"/>
    <brk id="36" max="5" man="1"/>
    <brk id="41" max="5" man="1"/>
    <brk id="4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3"/>
  <sheetViews>
    <sheetView view="pageBreakPreview" zoomScaleNormal="100" zoomScaleSheetLayoutView="100" workbookViewId="0">
      <selection activeCell="A9" sqref="A9:XFD9"/>
    </sheetView>
  </sheetViews>
  <sheetFormatPr defaultRowHeight="16.5" x14ac:dyDescent="0.3"/>
  <cols>
    <col min="1" max="2" width="9.140625" style="9"/>
    <col min="3" max="3" width="35.5703125" style="9" customWidth="1"/>
    <col min="4" max="4" width="5.7109375" style="9" customWidth="1"/>
    <col min="5" max="5" width="24" style="36" customWidth="1"/>
    <col min="6" max="16384" width="9.140625" style="9"/>
  </cols>
  <sheetData>
    <row r="2" spans="2:5" x14ac:dyDescent="0.3">
      <c r="B2" s="62" t="s">
        <v>82</v>
      </c>
      <c r="C2" s="63"/>
      <c r="D2" s="63"/>
      <c r="E2" s="64"/>
    </row>
    <row r="4" spans="2:5" ht="20.100000000000001" customHeight="1" x14ac:dyDescent="0.3">
      <c r="B4" s="26" t="s">
        <v>71</v>
      </c>
      <c r="C4" s="27" t="s">
        <v>0</v>
      </c>
      <c r="D4" s="27"/>
      <c r="E4" s="28"/>
    </row>
    <row r="5" spans="2:5" ht="20.100000000000001" customHeight="1" x14ac:dyDescent="0.3">
      <c r="B5" s="29"/>
      <c r="C5" s="30" t="s">
        <v>35</v>
      </c>
      <c r="D5" s="30"/>
      <c r="E5" s="31"/>
    </row>
    <row r="6" spans="2:5" ht="20.100000000000001" customHeight="1" x14ac:dyDescent="0.3">
      <c r="B6" s="29"/>
      <c r="C6" s="30" t="s">
        <v>36</v>
      </c>
      <c r="D6" s="30"/>
      <c r="E6" s="31"/>
    </row>
    <row r="7" spans="2:5" ht="20.100000000000001" customHeight="1" x14ac:dyDescent="0.3">
      <c r="B7" s="29"/>
      <c r="C7" s="30" t="s">
        <v>37</v>
      </c>
      <c r="D7" s="30"/>
      <c r="E7" s="31"/>
    </row>
    <row r="8" spans="2:5" ht="20.100000000000001" customHeight="1" x14ac:dyDescent="0.3">
      <c r="B8" s="29"/>
      <c r="C8" s="30" t="s">
        <v>99</v>
      </c>
      <c r="D8" s="30"/>
      <c r="E8" s="31"/>
    </row>
    <row r="9" spans="2:5" ht="20.100000000000001" customHeight="1" x14ac:dyDescent="0.3">
      <c r="B9" s="26"/>
      <c r="C9" s="32" t="s">
        <v>44</v>
      </c>
      <c r="D9" s="27"/>
      <c r="E9" s="28"/>
    </row>
    <row r="10" spans="2:5" ht="20.100000000000001" customHeight="1" x14ac:dyDescent="0.3">
      <c r="B10" s="33"/>
      <c r="C10" s="34"/>
      <c r="D10" s="34"/>
      <c r="E10" s="35"/>
    </row>
    <row r="11" spans="2:5" ht="20.100000000000001" customHeight="1" x14ac:dyDescent="0.3">
      <c r="B11" s="26" t="s">
        <v>72</v>
      </c>
      <c r="C11" s="27" t="s">
        <v>22</v>
      </c>
      <c r="D11" s="27"/>
      <c r="E11" s="28"/>
    </row>
    <row r="12" spans="2:5" ht="20.100000000000001" customHeight="1" x14ac:dyDescent="0.3">
      <c r="B12" s="29"/>
      <c r="C12" s="30" t="s">
        <v>38</v>
      </c>
      <c r="D12" s="30"/>
      <c r="E12" s="31"/>
    </row>
    <row r="13" spans="2:5" ht="20.100000000000001" customHeight="1" x14ac:dyDescent="0.3">
      <c r="B13" s="29"/>
      <c r="C13" s="30" t="s">
        <v>39</v>
      </c>
      <c r="D13" s="30"/>
      <c r="E13" s="31"/>
    </row>
    <row r="14" spans="2:5" ht="20.100000000000001" customHeight="1" x14ac:dyDescent="0.3">
      <c r="B14" s="26"/>
      <c r="C14" s="32" t="s">
        <v>45</v>
      </c>
      <c r="D14" s="27"/>
      <c r="E14" s="28"/>
    </row>
    <row r="15" spans="2:5" ht="20.100000000000001" customHeight="1" x14ac:dyDescent="0.3">
      <c r="B15" s="33"/>
      <c r="C15" s="34"/>
      <c r="D15" s="34"/>
      <c r="E15" s="35"/>
    </row>
    <row r="16" spans="2:5" ht="20.100000000000001" customHeight="1" x14ac:dyDescent="0.3">
      <c r="B16" s="33"/>
      <c r="C16" s="34"/>
      <c r="D16" s="34"/>
      <c r="E16" s="35"/>
    </row>
    <row r="17" spans="2:5" ht="20.100000000000001" customHeight="1" x14ac:dyDescent="0.3">
      <c r="B17" s="26"/>
      <c r="C17" s="27" t="s">
        <v>62</v>
      </c>
      <c r="D17" s="27"/>
      <c r="E17" s="28"/>
    </row>
    <row r="18" spans="2:5" ht="20.100000000000001" customHeight="1" x14ac:dyDescent="0.3">
      <c r="B18" s="26"/>
      <c r="C18" s="27" t="s">
        <v>40</v>
      </c>
      <c r="D18" s="27"/>
      <c r="E18" s="28"/>
    </row>
    <row r="19" spans="2:5" ht="20.100000000000001" customHeight="1" x14ac:dyDescent="0.3">
      <c r="B19" s="33"/>
      <c r="C19" s="34"/>
      <c r="D19" s="34"/>
      <c r="E19" s="35"/>
    </row>
    <row r="20" spans="2:5" ht="20.100000000000001" customHeight="1" x14ac:dyDescent="0.3">
      <c r="B20" s="26"/>
      <c r="C20" s="27" t="s">
        <v>41</v>
      </c>
      <c r="D20" s="27"/>
      <c r="E20" s="28"/>
    </row>
    <row r="21" spans="2:5" ht="20.100000000000001" customHeight="1" x14ac:dyDescent="0.3"/>
    <row r="22" spans="2:5" x14ac:dyDescent="0.3">
      <c r="E22" s="2" t="s">
        <v>46</v>
      </c>
    </row>
    <row r="23" spans="2:5" ht="27" x14ac:dyDescent="0.3">
      <c r="E23" s="1" t="s">
        <v>47</v>
      </c>
    </row>
  </sheetData>
  <mergeCells count="1">
    <mergeCell ref="B2:E2"/>
  </mergeCells>
  <pageMargins left="0.70866141732283472" right="0.70866141732283472" top="0.74803149606299213" bottom="0.74803149606299213" header="0.31496062992125984" footer="0.31496062992125984"/>
  <pageSetup paperSize="9" firstPageNumber="3" fitToHeight="0" orientation="portrait" r:id="rId1"/>
  <headerFooter>
    <oddHeader>&amp;L&amp;"Century Gothic,Regular"&amp;9Projektant: S. Panović, dipl.ing.građ.
&amp;C&amp;"Century Gothic,Regular"&amp;9Viafactum d.o.o.
U Biogradu na moru, studeni 2017.&amp;R&amp;"Century Gothic,Regular"&amp;9Razina razrade: Izvedbeni projekt
Oznaka projekta: T.D. 277/17</oddHeader>
    <oddFooter>&amp;L&amp;"Century Gothic,Regular"&amp;9Investitor: Općina Sveti Filip i Jakov
Građevina: Izvanredno održavanje lokalne ceste L63177u naselju  Sikovo
&amp;R&amp;9&amp;P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TROŠKOVNIK print</vt:lpstr>
      <vt:lpstr>REKAPITULACIJA PRINT</vt:lpstr>
      <vt:lpstr>'REKAPITULACIJA PRINT'!Print_Area</vt:lpstr>
      <vt:lpstr>'TROŠKOVNIK print'!Print_Area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Jure Jelenić</cp:lastModifiedBy>
  <cp:lastPrinted>2017-11-23T09:33:24Z</cp:lastPrinted>
  <dcterms:created xsi:type="dcterms:W3CDTF">2016-02-04T11:50:47Z</dcterms:created>
  <dcterms:modified xsi:type="dcterms:W3CDTF">2018-06-13T06:11:49Z</dcterms:modified>
</cp:coreProperties>
</file>